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odd.4.2..2026, soupis prací\"/>
    </mc:Choice>
  </mc:AlternateContent>
  <bookViews>
    <workbookView xWindow="0" yWindow="0" windowWidth="0" windowHeight="0" activeTab="28"/>
  </bookViews>
  <sheets>
    <sheet name="SO 000SO 000.1" sheetId="2" r:id="rId1"/>
    <sheet name="SO 000SO 000.2" sheetId="3" r:id="rId2"/>
    <sheet name="SO 001" sheetId="4" r:id="rId3"/>
    <sheet name="SO 101" sheetId="5" r:id="rId4"/>
    <sheet name="SO 102" sheetId="6" r:id="rId5"/>
    <sheet name="SO 103SO 103.1" sheetId="7" r:id="rId6"/>
    <sheet name="SO 103SO 103.2" sheetId="8" r:id="rId7"/>
    <sheet name="SO 103SO 103.3" sheetId="9" r:id="rId8"/>
    <sheet name="SO 1042. etapa" sheetId="10" r:id="rId9"/>
    <sheet name="SO 1043. etapa" sheetId="11" r:id="rId10"/>
    <sheet name="SO 201" sheetId="12" r:id="rId11"/>
    <sheet name="SO 203" sheetId="13" r:id="rId12"/>
    <sheet name="SO 301" sheetId="14" r:id="rId13"/>
    <sheet name="SO 302" sheetId="15" r:id="rId14"/>
    <sheet name="SO 401.1" sheetId="16" r:id="rId15"/>
    <sheet name="SO 401.2" sheetId="17" r:id="rId16"/>
    <sheet name="SO 405.1" sheetId="18" r:id="rId17"/>
    <sheet name="SO 405.2" sheetId="19" r:id="rId18"/>
    <sheet name="SO 406" sheetId="20" r:id="rId19"/>
    <sheet name="SO 407.1" sheetId="21" r:id="rId20"/>
    <sheet name="SO 407.2" sheetId="22" r:id="rId21"/>
    <sheet name="SO 411" sheetId="23" r:id="rId22"/>
    <sheet name="SO 412" sheetId="24" r:id="rId23"/>
    <sheet name="SO 501" sheetId="25" r:id="rId24"/>
    <sheet name="SO 601" sheetId="26" r:id="rId25"/>
    <sheet name="SO 661" sheetId="27" r:id="rId26"/>
    <sheet name="SO 662" sheetId="28" r:id="rId27"/>
    <sheet name="SO 663SO 663.1" sheetId="29" r:id="rId28"/>
    <sheet name="SO 663SO 663.2" sheetId="30" r:id="rId29"/>
  </sheets>
  <calcPr/>
</workbook>
</file>

<file path=xl/calcChain.xml><?xml version="1.0" encoding="utf-8"?>
<calcChain xmlns="http://schemas.openxmlformats.org/spreadsheetml/2006/main">
  <c i="30" l="1" r="I3"/>
  <c r="I9"/>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O13"/>
  <c r="I13"/>
  <c r="O10"/>
  <c r="I10"/>
  <c i="29" r="I3"/>
  <c r="I19"/>
  <c r="O113"/>
  <c r="I113"/>
  <c r="O110"/>
  <c r="I110"/>
  <c r="O107"/>
  <c r="I107"/>
  <c r="O104"/>
  <c r="I104"/>
  <c r="O101"/>
  <c r="I101"/>
  <c r="O98"/>
  <c r="I98"/>
  <c r="O95"/>
  <c r="I95"/>
  <c r="O92"/>
  <c r="I92"/>
  <c r="O89"/>
  <c r="I89"/>
  <c r="O86"/>
  <c r="I86"/>
  <c r="O83"/>
  <c r="I83"/>
  <c r="O80"/>
  <c r="I80"/>
  <c r="O77"/>
  <c r="I77"/>
  <c r="O74"/>
  <c r="I74"/>
  <c r="O71"/>
  <c r="I71"/>
  <c r="O68"/>
  <c r="I68"/>
  <c r="O65"/>
  <c r="I65"/>
  <c r="O62"/>
  <c r="I62"/>
  <c r="O59"/>
  <c r="I59"/>
  <c r="O56"/>
  <c r="I56"/>
  <c r="O53"/>
  <c r="I53"/>
  <c r="O50"/>
  <c r="I50"/>
  <c r="O47"/>
  <c r="I47"/>
  <c r="O44"/>
  <c r="I44"/>
  <c r="O41"/>
  <c r="I41"/>
  <c r="O38"/>
  <c r="I38"/>
  <c r="O35"/>
  <c r="I35"/>
  <c r="O32"/>
  <c r="I32"/>
  <c r="O29"/>
  <c r="I29"/>
  <c r="O26"/>
  <c r="I26"/>
  <c r="O23"/>
  <c r="I23"/>
  <c r="O20"/>
  <c r="I20"/>
  <c r="I9"/>
  <c r="O16"/>
  <c r="I16"/>
  <c r="O13"/>
  <c r="I13"/>
  <c r="O10"/>
  <c r="I10"/>
  <c i="28" r="I3"/>
  <c r="I49"/>
  <c r="O54"/>
  <c r="I54"/>
  <c r="O50"/>
  <c r="I50"/>
  <c r="I8"/>
  <c r="O45"/>
  <c r="I45"/>
  <c r="O41"/>
  <c r="I41"/>
  <c r="O37"/>
  <c r="I37"/>
  <c r="O33"/>
  <c r="I33"/>
  <c r="O29"/>
  <c r="I29"/>
  <c r="O25"/>
  <c r="I25"/>
  <c r="O21"/>
  <c r="I21"/>
  <c r="O17"/>
  <c r="I17"/>
  <c r="O13"/>
  <c r="I13"/>
  <c r="O9"/>
  <c r="I9"/>
  <c i="27" r="I3"/>
  <c r="I116"/>
  <c r="O141"/>
  <c r="I141"/>
  <c r="O137"/>
  <c r="I137"/>
  <c r="O133"/>
  <c r="I133"/>
  <c r="O129"/>
  <c r="I129"/>
  <c r="O125"/>
  <c r="I125"/>
  <c r="O121"/>
  <c r="I121"/>
  <c r="O117"/>
  <c r="I117"/>
  <c r="I111"/>
  <c r="O112"/>
  <c r="I112"/>
  <c r="I98"/>
  <c r="O107"/>
  <c r="I107"/>
  <c r="O103"/>
  <c r="I103"/>
  <c r="O99"/>
  <c r="I99"/>
  <c r="I73"/>
  <c r="O94"/>
  <c r="I94"/>
  <c r="O90"/>
  <c r="I90"/>
  <c r="O86"/>
  <c r="I86"/>
  <c r="O82"/>
  <c r="I82"/>
  <c r="O78"/>
  <c r="I78"/>
  <c r="O74"/>
  <c r="I74"/>
  <c r="I68"/>
  <c r="O69"/>
  <c r="I69"/>
  <c r="I63"/>
  <c r="O64"/>
  <c r="I64"/>
  <c r="I58"/>
  <c r="O59"/>
  <c r="I59"/>
  <c r="I17"/>
  <c r="O54"/>
  <c r="I54"/>
  <c r="O50"/>
  <c r="I50"/>
  <c r="O46"/>
  <c r="I46"/>
  <c r="O42"/>
  <c r="I42"/>
  <c r="O38"/>
  <c r="I38"/>
  <c r="O34"/>
  <c r="I34"/>
  <c r="O30"/>
  <c r="I30"/>
  <c r="O26"/>
  <c r="I26"/>
  <c r="O22"/>
  <c r="I22"/>
  <c r="O18"/>
  <c r="I18"/>
  <c r="I8"/>
  <c r="O13"/>
  <c r="I13"/>
  <c r="O9"/>
  <c r="I9"/>
  <c i="26" r="I3"/>
  <c r="I49"/>
  <c r="O50"/>
  <c r="I50"/>
  <c r="I44"/>
  <c r="O45"/>
  <c r="I45"/>
  <c r="I39"/>
  <c r="O40"/>
  <c r="I40"/>
  <c r="I34"/>
  <c r="O35"/>
  <c r="I35"/>
  <c r="I17"/>
  <c r="O30"/>
  <c r="I30"/>
  <c r="O26"/>
  <c r="I26"/>
  <c r="O22"/>
  <c r="I22"/>
  <c r="O18"/>
  <c r="I18"/>
  <c r="I8"/>
  <c r="O13"/>
  <c r="I13"/>
  <c r="O9"/>
  <c r="I9"/>
  <c i="25" r="I3"/>
  <c r="I612"/>
  <c r="O613"/>
  <c r="I613"/>
  <c r="I607"/>
  <c r="O608"/>
  <c r="I608"/>
  <c r="I586"/>
  <c r="O603"/>
  <c r="I603"/>
  <c r="O599"/>
  <c r="I599"/>
  <c r="O595"/>
  <c r="I595"/>
  <c r="O591"/>
  <c r="I591"/>
  <c r="O587"/>
  <c r="I587"/>
  <c r="I561"/>
  <c r="O582"/>
  <c r="I582"/>
  <c r="O578"/>
  <c r="I578"/>
  <c r="O574"/>
  <c r="I574"/>
  <c r="O570"/>
  <c r="I570"/>
  <c r="O566"/>
  <c r="I566"/>
  <c r="O562"/>
  <c r="I562"/>
  <c r="I548"/>
  <c r="O557"/>
  <c r="I557"/>
  <c r="O553"/>
  <c r="I553"/>
  <c r="O549"/>
  <c r="I549"/>
  <c r="I531"/>
  <c r="O544"/>
  <c r="I544"/>
  <c r="O540"/>
  <c r="I540"/>
  <c r="O536"/>
  <c r="I536"/>
  <c r="O532"/>
  <c r="I532"/>
  <c r="I514"/>
  <c r="O527"/>
  <c r="I527"/>
  <c r="O523"/>
  <c r="I523"/>
  <c r="O519"/>
  <c r="I519"/>
  <c r="O515"/>
  <c r="I515"/>
  <c r="I489"/>
  <c r="O510"/>
  <c r="I510"/>
  <c r="O506"/>
  <c r="I506"/>
  <c r="O502"/>
  <c r="I502"/>
  <c r="O498"/>
  <c r="I498"/>
  <c r="O494"/>
  <c r="I494"/>
  <c r="O490"/>
  <c r="I490"/>
  <c r="I476"/>
  <c r="O485"/>
  <c r="I485"/>
  <c r="O481"/>
  <c r="I481"/>
  <c r="O477"/>
  <c r="I477"/>
  <c r="I247"/>
  <c r="O472"/>
  <c r="I472"/>
  <c r="O468"/>
  <c r="I468"/>
  <c r="O464"/>
  <c r="I464"/>
  <c r="O460"/>
  <c r="I460"/>
  <c r="O456"/>
  <c r="I456"/>
  <c r="O452"/>
  <c r="I452"/>
  <c r="O448"/>
  <c r="I448"/>
  <c r="O444"/>
  <c r="I444"/>
  <c r="O440"/>
  <c r="I440"/>
  <c r="O436"/>
  <c r="I436"/>
  <c r="O432"/>
  <c r="I432"/>
  <c r="O428"/>
  <c r="I428"/>
  <c r="O424"/>
  <c r="I424"/>
  <c r="O420"/>
  <c r="I420"/>
  <c r="O416"/>
  <c r="I416"/>
  <c r="O412"/>
  <c r="I412"/>
  <c r="O408"/>
  <c r="I408"/>
  <c r="O404"/>
  <c r="I404"/>
  <c r="O400"/>
  <c r="I400"/>
  <c r="O396"/>
  <c r="I396"/>
  <c r="O392"/>
  <c r="I392"/>
  <c r="O388"/>
  <c r="I388"/>
  <c r="O384"/>
  <c r="I384"/>
  <c r="O380"/>
  <c r="I380"/>
  <c r="O376"/>
  <c r="I376"/>
  <c r="O372"/>
  <c r="I372"/>
  <c r="O368"/>
  <c r="I368"/>
  <c r="O364"/>
  <c r="I364"/>
  <c r="O360"/>
  <c r="I360"/>
  <c r="O356"/>
  <c r="I356"/>
  <c r="O352"/>
  <c r="I352"/>
  <c r="O348"/>
  <c r="I348"/>
  <c r="O344"/>
  <c r="I344"/>
  <c r="O340"/>
  <c r="I340"/>
  <c r="O336"/>
  <c r="I336"/>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O252"/>
  <c r="I252"/>
  <c r="O248"/>
  <c r="I248"/>
  <c r="I186"/>
  <c r="O243"/>
  <c r="I243"/>
  <c r="O239"/>
  <c r="I239"/>
  <c r="O235"/>
  <c r="I235"/>
  <c r="O231"/>
  <c r="I231"/>
  <c r="O227"/>
  <c r="I227"/>
  <c r="O223"/>
  <c r="I223"/>
  <c r="O219"/>
  <c r="I219"/>
  <c r="O215"/>
  <c r="I215"/>
  <c r="O211"/>
  <c r="I211"/>
  <c r="O207"/>
  <c r="I207"/>
  <c r="O203"/>
  <c r="I203"/>
  <c r="O199"/>
  <c r="I199"/>
  <c r="O195"/>
  <c r="I195"/>
  <c r="O191"/>
  <c r="I191"/>
  <c r="O187"/>
  <c r="I187"/>
  <c r="I177"/>
  <c r="O182"/>
  <c r="I182"/>
  <c r="O178"/>
  <c r="I178"/>
  <c r="I8"/>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24" r="I3"/>
  <c r="I106"/>
  <c r="O122"/>
  <c r="I122"/>
  <c r="O119"/>
  <c r="I119"/>
  <c r="O116"/>
  <c r="I116"/>
  <c r="O113"/>
  <c r="I113"/>
  <c r="O110"/>
  <c r="I110"/>
  <c r="O107"/>
  <c r="I107"/>
  <c r="I66"/>
  <c r="O103"/>
  <c r="I103"/>
  <c r="O100"/>
  <c r="I100"/>
  <c r="O97"/>
  <c r="I97"/>
  <c r="O94"/>
  <c r="I94"/>
  <c r="O91"/>
  <c r="I91"/>
  <c r="O88"/>
  <c r="I88"/>
  <c r="O85"/>
  <c r="I85"/>
  <c r="O82"/>
  <c r="I82"/>
  <c r="O79"/>
  <c r="I79"/>
  <c r="O76"/>
  <c r="I76"/>
  <c r="O73"/>
  <c r="I73"/>
  <c r="O70"/>
  <c r="I70"/>
  <c r="O67"/>
  <c r="I67"/>
  <c r="I8"/>
  <c r="O63"/>
  <c r="I63"/>
  <c r="O60"/>
  <c r="I60"/>
  <c r="O57"/>
  <c r="I57"/>
  <c r="O54"/>
  <c r="I54"/>
  <c r="O51"/>
  <c r="I51"/>
  <c r="O48"/>
  <c r="I48"/>
  <c r="O45"/>
  <c r="I45"/>
  <c r="O42"/>
  <c r="I42"/>
  <c r="O39"/>
  <c r="I39"/>
  <c r="O36"/>
  <c r="I36"/>
  <c r="O33"/>
  <c r="I33"/>
  <c r="O30"/>
  <c r="I30"/>
  <c r="O27"/>
  <c r="I27"/>
  <c r="O24"/>
  <c r="I24"/>
  <c r="O21"/>
  <c r="I21"/>
  <c r="O18"/>
  <c r="I18"/>
  <c r="O15"/>
  <c r="I15"/>
  <c r="O12"/>
  <c r="I12"/>
  <c r="O9"/>
  <c r="I9"/>
  <c i="23" r="I3"/>
  <c r="I134"/>
  <c r="O150"/>
  <c r="I150"/>
  <c r="O147"/>
  <c r="I147"/>
  <c r="O144"/>
  <c r="I144"/>
  <c r="O141"/>
  <c r="I141"/>
  <c r="O138"/>
  <c r="I138"/>
  <c r="O135"/>
  <c r="I135"/>
  <c r="I91"/>
  <c r="O131"/>
  <c r="I131"/>
  <c r="O128"/>
  <c r="I128"/>
  <c r="O125"/>
  <c r="I125"/>
  <c r="O122"/>
  <c r="I122"/>
  <c r="O119"/>
  <c r="I119"/>
  <c r="O116"/>
  <c r="I116"/>
  <c r="O113"/>
  <c r="I113"/>
  <c r="O110"/>
  <c r="I110"/>
  <c r="O107"/>
  <c r="I107"/>
  <c r="O104"/>
  <c r="I104"/>
  <c r="O101"/>
  <c r="I101"/>
  <c r="O98"/>
  <c r="I98"/>
  <c r="O95"/>
  <c r="I95"/>
  <c r="O92"/>
  <c r="I92"/>
  <c r="I15"/>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I8"/>
  <c r="O12"/>
  <c r="I12"/>
  <c r="O9"/>
  <c r="I9"/>
  <c i="22" r="I3"/>
  <c r="I65"/>
  <c r="O130"/>
  <c r="I130"/>
  <c r="O126"/>
  <c r="I126"/>
  <c r="O122"/>
  <c r="I122"/>
  <c r="O118"/>
  <c r="I118"/>
  <c r="O114"/>
  <c r="I114"/>
  <c r="O110"/>
  <c r="I110"/>
  <c r="O106"/>
  <c r="I106"/>
  <c r="O102"/>
  <c r="I102"/>
  <c r="O98"/>
  <c r="I98"/>
  <c r="O94"/>
  <c r="I94"/>
  <c r="O90"/>
  <c r="I90"/>
  <c r="O86"/>
  <c r="I86"/>
  <c r="O82"/>
  <c r="I82"/>
  <c r="O78"/>
  <c r="I78"/>
  <c r="O74"/>
  <c r="I74"/>
  <c r="O70"/>
  <c r="I70"/>
  <c r="O66"/>
  <c r="I66"/>
  <c r="I8"/>
  <c r="O61"/>
  <c r="I61"/>
  <c r="O57"/>
  <c r="I57"/>
  <c r="O53"/>
  <c r="I53"/>
  <c r="O49"/>
  <c r="I49"/>
  <c r="O45"/>
  <c r="I45"/>
  <c r="O41"/>
  <c r="I41"/>
  <c r="O37"/>
  <c r="I37"/>
  <c r="O33"/>
  <c r="I33"/>
  <c r="O29"/>
  <c r="I29"/>
  <c r="O25"/>
  <c r="I25"/>
  <c r="O21"/>
  <c r="I21"/>
  <c r="O17"/>
  <c r="I17"/>
  <c r="O13"/>
  <c r="I13"/>
  <c r="O9"/>
  <c r="I9"/>
  <c i="21" r="I3"/>
  <c r="I53"/>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I8"/>
  <c r="O49"/>
  <c r="I49"/>
  <c r="O45"/>
  <c r="I45"/>
  <c r="O41"/>
  <c r="I41"/>
  <c r="O37"/>
  <c r="I37"/>
  <c r="O33"/>
  <c r="I33"/>
  <c r="O29"/>
  <c r="I29"/>
  <c r="O25"/>
  <c r="I25"/>
  <c r="O21"/>
  <c r="I21"/>
  <c r="O17"/>
  <c r="I17"/>
  <c r="O13"/>
  <c r="I13"/>
  <c r="O9"/>
  <c r="I9"/>
  <c i="20" r="I3"/>
  <c r="I222"/>
  <c r="O227"/>
  <c r="I227"/>
  <c r="O223"/>
  <c r="I223"/>
  <c r="I145"/>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I8"/>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9" r="I3"/>
  <c r="I105"/>
  <c r="O154"/>
  <c r="I154"/>
  <c r="O150"/>
  <c r="I150"/>
  <c r="O146"/>
  <c r="I146"/>
  <c r="O142"/>
  <c r="I142"/>
  <c r="O138"/>
  <c r="I138"/>
  <c r="O134"/>
  <c r="I134"/>
  <c r="O130"/>
  <c r="I130"/>
  <c r="O126"/>
  <c r="I126"/>
  <c r="O122"/>
  <c r="I122"/>
  <c r="O118"/>
  <c r="I118"/>
  <c r="O114"/>
  <c r="I114"/>
  <c r="O110"/>
  <c r="I110"/>
  <c r="O106"/>
  <c r="I106"/>
  <c r="I8"/>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8" r="I3"/>
  <c r="I53"/>
  <c r="O94"/>
  <c r="I94"/>
  <c r="O90"/>
  <c r="I90"/>
  <c r="O86"/>
  <c r="I86"/>
  <c r="O82"/>
  <c r="I82"/>
  <c r="O78"/>
  <c r="I78"/>
  <c r="O74"/>
  <c r="I74"/>
  <c r="O70"/>
  <c r="I70"/>
  <c r="O66"/>
  <c r="I66"/>
  <c r="O62"/>
  <c r="I62"/>
  <c r="O58"/>
  <c r="I58"/>
  <c r="O54"/>
  <c r="I54"/>
  <c r="I8"/>
  <c r="O49"/>
  <c r="I49"/>
  <c r="O45"/>
  <c r="I45"/>
  <c r="O41"/>
  <c r="I41"/>
  <c r="O37"/>
  <c r="I37"/>
  <c r="O33"/>
  <c r="I33"/>
  <c r="O29"/>
  <c r="I29"/>
  <c r="O25"/>
  <c r="I25"/>
  <c r="O21"/>
  <c r="I21"/>
  <c r="O17"/>
  <c r="I17"/>
  <c r="O13"/>
  <c r="I13"/>
  <c r="O9"/>
  <c r="I9"/>
  <c i="17" r="I3"/>
  <c r="I8"/>
  <c r="O41"/>
  <c r="I41"/>
  <c r="O37"/>
  <c r="I37"/>
  <c r="O33"/>
  <c r="I33"/>
  <c r="O29"/>
  <c r="I29"/>
  <c r="O25"/>
  <c r="I25"/>
  <c r="O21"/>
  <c r="I21"/>
  <c r="O17"/>
  <c r="I17"/>
  <c r="O13"/>
  <c r="I13"/>
  <c r="O9"/>
  <c r="I9"/>
  <c i="16" r="I3"/>
  <c r="I162"/>
  <c r="O227"/>
  <c r="I227"/>
  <c r="O223"/>
  <c r="I223"/>
  <c r="O219"/>
  <c r="I219"/>
  <c r="O215"/>
  <c r="I215"/>
  <c r="O211"/>
  <c r="I211"/>
  <c r="O207"/>
  <c r="I207"/>
  <c r="O203"/>
  <c r="I203"/>
  <c r="O199"/>
  <c r="I199"/>
  <c r="O195"/>
  <c r="I195"/>
  <c r="O191"/>
  <c r="I191"/>
  <c r="O187"/>
  <c r="I187"/>
  <c r="O183"/>
  <c r="I183"/>
  <c r="O179"/>
  <c r="I179"/>
  <c r="O175"/>
  <c r="I175"/>
  <c r="O171"/>
  <c r="I171"/>
  <c r="O167"/>
  <c r="I167"/>
  <c r="O163"/>
  <c r="I163"/>
  <c r="I101"/>
  <c r="O158"/>
  <c r="I158"/>
  <c r="O154"/>
  <c r="I154"/>
  <c r="O150"/>
  <c r="I150"/>
  <c r="O146"/>
  <c r="I146"/>
  <c r="O142"/>
  <c r="I142"/>
  <c r="O138"/>
  <c r="I138"/>
  <c r="O134"/>
  <c r="I134"/>
  <c r="O130"/>
  <c r="I130"/>
  <c r="O126"/>
  <c r="I126"/>
  <c r="O122"/>
  <c r="I122"/>
  <c r="O118"/>
  <c r="I118"/>
  <c r="O114"/>
  <c r="I114"/>
  <c r="O110"/>
  <c r="I110"/>
  <c r="O106"/>
  <c r="I106"/>
  <c r="O102"/>
  <c r="I102"/>
  <c r="I8"/>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5" r="I3"/>
  <c r="I85"/>
  <c r="O122"/>
  <c r="I122"/>
  <c r="O118"/>
  <c r="I118"/>
  <c r="O114"/>
  <c r="I114"/>
  <c r="O110"/>
  <c r="I110"/>
  <c r="O106"/>
  <c r="I106"/>
  <c r="O102"/>
  <c r="I102"/>
  <c r="O98"/>
  <c r="I98"/>
  <c r="O94"/>
  <c r="I94"/>
  <c r="O90"/>
  <c r="I90"/>
  <c r="O86"/>
  <c r="I86"/>
  <c r="I76"/>
  <c r="O81"/>
  <c r="I81"/>
  <c r="O77"/>
  <c r="I77"/>
  <c r="I71"/>
  <c r="O72"/>
  <c r="I72"/>
  <c r="I50"/>
  <c r="O67"/>
  <c r="I67"/>
  <c r="O63"/>
  <c r="I63"/>
  <c r="O59"/>
  <c r="I59"/>
  <c r="O55"/>
  <c r="I55"/>
  <c r="O51"/>
  <c r="I51"/>
  <c r="I13"/>
  <c r="O46"/>
  <c r="I46"/>
  <c r="O42"/>
  <c r="I42"/>
  <c r="O38"/>
  <c r="I38"/>
  <c r="O34"/>
  <c r="I34"/>
  <c r="O30"/>
  <c r="I30"/>
  <c r="O26"/>
  <c r="I26"/>
  <c r="O22"/>
  <c r="I22"/>
  <c r="O18"/>
  <c r="I18"/>
  <c r="O14"/>
  <c r="I14"/>
  <c r="I8"/>
  <c r="O9"/>
  <c r="I9"/>
  <c i="14" r="I3"/>
  <c r="I207"/>
  <c r="O224"/>
  <c r="I224"/>
  <c r="O220"/>
  <c r="I220"/>
  <c r="O216"/>
  <c r="I216"/>
  <c r="O212"/>
  <c r="I212"/>
  <c r="O208"/>
  <c r="I208"/>
  <c r="I63"/>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I50"/>
  <c r="O59"/>
  <c r="I59"/>
  <c r="O55"/>
  <c r="I55"/>
  <c r="O51"/>
  <c r="I51"/>
  <c r="I13"/>
  <c r="O46"/>
  <c r="I46"/>
  <c r="O42"/>
  <c r="I42"/>
  <c r="O38"/>
  <c r="I38"/>
  <c r="O34"/>
  <c r="I34"/>
  <c r="O30"/>
  <c r="I30"/>
  <c r="O26"/>
  <c r="I26"/>
  <c r="O22"/>
  <c r="I22"/>
  <c r="O18"/>
  <c r="I18"/>
  <c r="O14"/>
  <c r="I14"/>
  <c r="I8"/>
  <c r="O9"/>
  <c r="I9"/>
  <c i="13" r="I3"/>
  <c r="I162"/>
  <c r="O179"/>
  <c r="I179"/>
  <c r="O175"/>
  <c r="I175"/>
  <c r="O171"/>
  <c r="I171"/>
  <c r="O167"/>
  <c r="I167"/>
  <c r="O163"/>
  <c r="I163"/>
  <c r="I149"/>
  <c r="O158"/>
  <c r="I158"/>
  <c r="O154"/>
  <c r="I154"/>
  <c r="O150"/>
  <c r="I150"/>
  <c r="I124"/>
  <c r="O145"/>
  <c r="I145"/>
  <c r="O141"/>
  <c r="I141"/>
  <c r="O137"/>
  <c r="I137"/>
  <c r="O133"/>
  <c r="I133"/>
  <c r="O129"/>
  <c r="I129"/>
  <c r="O125"/>
  <c r="I125"/>
  <c r="I99"/>
  <c r="O120"/>
  <c r="I120"/>
  <c r="O116"/>
  <c r="I116"/>
  <c r="O112"/>
  <c r="I112"/>
  <c r="O108"/>
  <c r="I108"/>
  <c r="O104"/>
  <c r="I104"/>
  <c r="O100"/>
  <c r="I100"/>
  <c r="I42"/>
  <c r="O95"/>
  <c r="I95"/>
  <c r="O91"/>
  <c r="I91"/>
  <c r="O87"/>
  <c r="I87"/>
  <c r="O83"/>
  <c r="I83"/>
  <c r="O79"/>
  <c r="I79"/>
  <c r="O75"/>
  <c r="I75"/>
  <c r="O71"/>
  <c r="I71"/>
  <c r="O67"/>
  <c r="I67"/>
  <c r="O63"/>
  <c r="I63"/>
  <c r="O59"/>
  <c r="I59"/>
  <c r="O55"/>
  <c r="I55"/>
  <c r="O51"/>
  <c r="I51"/>
  <c r="O47"/>
  <c r="I47"/>
  <c r="O43"/>
  <c r="I43"/>
  <c r="I13"/>
  <c r="O38"/>
  <c r="I38"/>
  <c r="O34"/>
  <c r="I34"/>
  <c r="O30"/>
  <c r="I30"/>
  <c r="O26"/>
  <c r="I26"/>
  <c r="O22"/>
  <c r="I22"/>
  <c r="O18"/>
  <c r="I18"/>
  <c r="O14"/>
  <c r="I14"/>
  <c r="I8"/>
  <c r="O9"/>
  <c r="I9"/>
  <c i="12" r="I3"/>
  <c r="I285"/>
  <c r="O354"/>
  <c r="I354"/>
  <c r="O350"/>
  <c r="I350"/>
  <c r="O346"/>
  <c r="I346"/>
  <c r="O342"/>
  <c r="I342"/>
  <c r="O338"/>
  <c r="I338"/>
  <c r="O334"/>
  <c r="I334"/>
  <c r="O330"/>
  <c r="I330"/>
  <c r="O326"/>
  <c r="I326"/>
  <c r="O322"/>
  <c r="I322"/>
  <c r="O318"/>
  <c r="I318"/>
  <c r="O314"/>
  <c r="I314"/>
  <c r="O310"/>
  <c r="I310"/>
  <c r="O306"/>
  <c r="I306"/>
  <c r="O302"/>
  <c r="I302"/>
  <c r="O298"/>
  <c r="I298"/>
  <c r="O294"/>
  <c r="I294"/>
  <c r="O290"/>
  <c r="I290"/>
  <c r="O286"/>
  <c r="I286"/>
  <c r="I272"/>
  <c r="O281"/>
  <c r="I281"/>
  <c r="O277"/>
  <c r="I277"/>
  <c r="O273"/>
  <c r="I273"/>
  <c r="I243"/>
  <c r="O268"/>
  <c r="I268"/>
  <c r="O264"/>
  <c r="I264"/>
  <c r="O260"/>
  <c r="I260"/>
  <c r="O256"/>
  <c r="I256"/>
  <c r="O252"/>
  <c r="I252"/>
  <c r="O248"/>
  <c r="I248"/>
  <c r="O244"/>
  <c r="I244"/>
  <c r="I238"/>
  <c r="O239"/>
  <c r="I239"/>
  <c r="I213"/>
  <c r="O234"/>
  <c r="I234"/>
  <c r="O230"/>
  <c r="I230"/>
  <c r="O226"/>
  <c r="I226"/>
  <c r="O222"/>
  <c r="I222"/>
  <c r="O218"/>
  <c r="I218"/>
  <c r="O214"/>
  <c r="I214"/>
  <c r="I160"/>
  <c r="O209"/>
  <c r="I209"/>
  <c r="O205"/>
  <c r="I205"/>
  <c r="O201"/>
  <c r="I201"/>
  <c r="O197"/>
  <c r="I197"/>
  <c r="O193"/>
  <c r="I193"/>
  <c r="O189"/>
  <c r="I189"/>
  <c r="O185"/>
  <c r="I185"/>
  <c r="O181"/>
  <c r="I181"/>
  <c r="O177"/>
  <c r="I177"/>
  <c r="O173"/>
  <c r="I173"/>
  <c r="O169"/>
  <c r="I169"/>
  <c r="O165"/>
  <c r="I165"/>
  <c r="O161"/>
  <c r="I161"/>
  <c r="I123"/>
  <c r="O156"/>
  <c r="I156"/>
  <c r="O152"/>
  <c r="I152"/>
  <c r="O148"/>
  <c r="I148"/>
  <c r="O144"/>
  <c r="I144"/>
  <c r="O140"/>
  <c r="I140"/>
  <c r="O136"/>
  <c r="I136"/>
  <c r="O132"/>
  <c r="I132"/>
  <c r="O128"/>
  <c r="I128"/>
  <c r="O124"/>
  <c r="I124"/>
  <c r="I50"/>
  <c r="O119"/>
  <c r="I119"/>
  <c r="O115"/>
  <c r="I115"/>
  <c r="O111"/>
  <c r="I111"/>
  <c r="O107"/>
  <c r="I107"/>
  <c r="O103"/>
  <c r="I103"/>
  <c r="O99"/>
  <c r="I99"/>
  <c r="O95"/>
  <c r="I95"/>
  <c r="O91"/>
  <c r="I91"/>
  <c r="O87"/>
  <c r="I87"/>
  <c r="O83"/>
  <c r="I83"/>
  <c r="O79"/>
  <c r="I79"/>
  <c r="O75"/>
  <c r="I75"/>
  <c r="O71"/>
  <c r="I71"/>
  <c r="O67"/>
  <c r="I67"/>
  <c r="O63"/>
  <c r="I63"/>
  <c r="O59"/>
  <c r="I59"/>
  <c r="O55"/>
  <c r="I55"/>
  <c r="O51"/>
  <c r="I51"/>
  <c r="I17"/>
  <c r="O46"/>
  <c r="I46"/>
  <c r="O42"/>
  <c r="I42"/>
  <c r="O38"/>
  <c r="I38"/>
  <c r="O34"/>
  <c r="I34"/>
  <c r="O30"/>
  <c r="I30"/>
  <c r="O26"/>
  <c r="I26"/>
  <c r="O22"/>
  <c r="I22"/>
  <c r="O18"/>
  <c r="I18"/>
  <c r="I8"/>
  <c r="O13"/>
  <c r="I13"/>
  <c r="O9"/>
  <c r="I9"/>
  <c i="11" r="I3"/>
  <c r="I9"/>
  <c r="O66"/>
  <c r="I66"/>
  <c r="O62"/>
  <c r="I62"/>
  <c r="O58"/>
  <c r="I58"/>
  <c r="O54"/>
  <c r="I54"/>
  <c r="O50"/>
  <c r="I50"/>
  <c r="O46"/>
  <c r="I46"/>
  <c r="O42"/>
  <c r="I42"/>
  <c r="O38"/>
  <c r="I38"/>
  <c r="O34"/>
  <c r="I34"/>
  <c r="O30"/>
  <c r="I30"/>
  <c r="O26"/>
  <c r="I26"/>
  <c r="O22"/>
  <c r="I22"/>
  <c r="O18"/>
  <c r="I18"/>
  <c r="O14"/>
  <c r="I14"/>
  <c r="O10"/>
  <c r="I10"/>
  <c i="10" r="I3"/>
  <c r="I9"/>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9" r="I3"/>
  <c r="I36"/>
  <c r="O37"/>
  <c r="I37"/>
  <c r="I27"/>
  <c r="O32"/>
  <c r="I32"/>
  <c r="O28"/>
  <c r="I28"/>
  <c r="I14"/>
  <c r="O23"/>
  <c r="I23"/>
  <c r="O19"/>
  <c r="I19"/>
  <c r="O15"/>
  <c r="I15"/>
  <c r="I9"/>
  <c r="O10"/>
  <c r="I10"/>
  <c i="8" r="I3"/>
  <c r="I60"/>
  <c r="O61"/>
  <c r="I61"/>
  <c r="I47"/>
  <c r="O56"/>
  <c r="I56"/>
  <c r="O52"/>
  <c r="I52"/>
  <c r="O48"/>
  <c r="I48"/>
  <c r="I18"/>
  <c r="O43"/>
  <c r="I43"/>
  <c r="O39"/>
  <c r="I39"/>
  <c r="O35"/>
  <c r="I35"/>
  <c r="O31"/>
  <c r="I31"/>
  <c r="O27"/>
  <c r="I27"/>
  <c r="O23"/>
  <c r="I23"/>
  <c r="O19"/>
  <c r="I19"/>
  <c r="I9"/>
  <c r="O14"/>
  <c r="I14"/>
  <c r="O10"/>
  <c r="I10"/>
  <c i="7" r="I3"/>
  <c r="I68"/>
  <c r="O69"/>
  <c r="I69"/>
  <c r="I55"/>
  <c r="O64"/>
  <c r="I64"/>
  <c r="O60"/>
  <c r="I60"/>
  <c r="O56"/>
  <c r="I56"/>
  <c r="I22"/>
  <c r="O51"/>
  <c r="I51"/>
  <c r="O47"/>
  <c r="I47"/>
  <c r="O43"/>
  <c r="I43"/>
  <c r="O39"/>
  <c r="I39"/>
  <c r="O35"/>
  <c r="I35"/>
  <c r="O31"/>
  <c r="I31"/>
  <c r="O27"/>
  <c r="I27"/>
  <c r="O23"/>
  <c r="I23"/>
  <c r="I9"/>
  <c r="O18"/>
  <c r="I18"/>
  <c r="O14"/>
  <c r="I14"/>
  <c r="O10"/>
  <c r="I10"/>
  <c i="6" r="I3"/>
  <c r="I103"/>
  <c r="O112"/>
  <c r="I112"/>
  <c r="O108"/>
  <c r="I108"/>
  <c r="O104"/>
  <c r="I104"/>
  <c r="I54"/>
  <c r="O99"/>
  <c r="I99"/>
  <c r="O95"/>
  <c r="I95"/>
  <c r="O91"/>
  <c r="I91"/>
  <c r="O87"/>
  <c r="I87"/>
  <c r="O83"/>
  <c r="I83"/>
  <c r="O79"/>
  <c r="I79"/>
  <c r="O75"/>
  <c r="I75"/>
  <c r="O71"/>
  <c r="I71"/>
  <c r="O67"/>
  <c r="I67"/>
  <c r="O63"/>
  <c r="I63"/>
  <c r="O59"/>
  <c r="I59"/>
  <c r="O55"/>
  <c r="I55"/>
  <c r="I21"/>
  <c r="O50"/>
  <c r="I50"/>
  <c r="O46"/>
  <c r="I46"/>
  <c r="O42"/>
  <c r="I42"/>
  <c r="O38"/>
  <c r="I38"/>
  <c r="O34"/>
  <c r="I34"/>
  <c r="O30"/>
  <c r="I30"/>
  <c r="O26"/>
  <c r="I26"/>
  <c r="O22"/>
  <c r="I22"/>
  <c r="I8"/>
  <c r="O17"/>
  <c r="I17"/>
  <c r="O13"/>
  <c r="I13"/>
  <c r="O9"/>
  <c r="I9"/>
  <c i="5" r="I3"/>
  <c r="I150"/>
  <c r="O191"/>
  <c r="I191"/>
  <c r="O187"/>
  <c r="I187"/>
  <c r="O183"/>
  <c r="I183"/>
  <c r="O179"/>
  <c r="I179"/>
  <c r="O175"/>
  <c r="I175"/>
  <c r="O171"/>
  <c r="I171"/>
  <c r="O167"/>
  <c r="I167"/>
  <c r="O163"/>
  <c r="I163"/>
  <c r="O159"/>
  <c r="I159"/>
  <c r="O155"/>
  <c r="I155"/>
  <c r="O151"/>
  <c r="I151"/>
  <c r="I137"/>
  <c r="O146"/>
  <c r="I146"/>
  <c r="O142"/>
  <c r="I142"/>
  <c r="O138"/>
  <c r="I138"/>
  <c r="I96"/>
  <c r="O133"/>
  <c r="I133"/>
  <c r="O129"/>
  <c r="I129"/>
  <c r="O125"/>
  <c r="I125"/>
  <c r="O121"/>
  <c r="I121"/>
  <c r="O117"/>
  <c r="I117"/>
  <c r="O113"/>
  <c r="I113"/>
  <c r="O109"/>
  <c r="I109"/>
  <c r="O105"/>
  <c r="I105"/>
  <c r="O101"/>
  <c r="I101"/>
  <c r="O97"/>
  <c r="I97"/>
  <c r="I91"/>
  <c r="O92"/>
  <c r="I92"/>
  <c r="I82"/>
  <c r="O87"/>
  <c r="I87"/>
  <c r="O83"/>
  <c r="I83"/>
  <c r="I21"/>
  <c r="O78"/>
  <c r="I78"/>
  <c r="O74"/>
  <c r="I74"/>
  <c r="O70"/>
  <c r="I70"/>
  <c r="O66"/>
  <c r="I66"/>
  <c r="O62"/>
  <c r="I62"/>
  <c r="O58"/>
  <c r="I58"/>
  <c r="O54"/>
  <c r="I54"/>
  <c r="O50"/>
  <c r="I50"/>
  <c r="O46"/>
  <c r="I46"/>
  <c r="O42"/>
  <c r="I42"/>
  <c r="O38"/>
  <c r="I38"/>
  <c r="O34"/>
  <c r="I34"/>
  <c r="O30"/>
  <c r="I30"/>
  <c r="O26"/>
  <c r="I26"/>
  <c r="O22"/>
  <c r="I22"/>
  <c r="I8"/>
  <c r="O17"/>
  <c r="I17"/>
  <c r="O13"/>
  <c r="I13"/>
  <c r="O9"/>
  <c r="I9"/>
  <c i="4" r="I3"/>
  <c r="I72"/>
  <c r="O141"/>
  <c r="I141"/>
  <c r="O137"/>
  <c r="I137"/>
  <c r="O133"/>
  <c r="I133"/>
  <c r="O129"/>
  <c r="I129"/>
  <c r="O125"/>
  <c r="I125"/>
  <c r="O121"/>
  <c r="I121"/>
  <c r="O117"/>
  <c r="I117"/>
  <c r="O113"/>
  <c r="I113"/>
  <c r="O109"/>
  <c r="I109"/>
  <c r="O105"/>
  <c r="I105"/>
  <c r="O101"/>
  <c r="I101"/>
  <c r="O97"/>
  <c r="I97"/>
  <c r="O93"/>
  <c r="I93"/>
  <c r="O89"/>
  <c r="I89"/>
  <c r="O85"/>
  <c r="I85"/>
  <c r="O81"/>
  <c r="I81"/>
  <c r="O77"/>
  <c r="I77"/>
  <c r="O73"/>
  <c r="I73"/>
  <c r="I67"/>
  <c r="O68"/>
  <c r="I68"/>
  <c r="I62"/>
  <c r="O63"/>
  <c r="I63"/>
  <c r="I25"/>
  <c r="O58"/>
  <c r="I58"/>
  <c r="O54"/>
  <c r="I54"/>
  <c r="O50"/>
  <c r="I50"/>
  <c r="O46"/>
  <c r="I46"/>
  <c r="O42"/>
  <c r="I42"/>
  <c r="O38"/>
  <c r="I38"/>
  <c r="O34"/>
  <c r="I34"/>
  <c r="O30"/>
  <c r="I30"/>
  <c r="O26"/>
  <c r="I26"/>
  <c r="I8"/>
  <c r="O21"/>
  <c r="I21"/>
  <c r="O17"/>
  <c r="I17"/>
  <c r="O13"/>
  <c r="I13"/>
  <c r="O9"/>
  <c r="I9"/>
  <c i="3" r="I3"/>
  <c r="I9"/>
  <c r="O74"/>
  <c r="I74"/>
  <c r="O71"/>
  <c r="I71"/>
  <c r="O68"/>
  <c r="I68"/>
  <c r="O65"/>
  <c r="I65"/>
  <c r="O62"/>
  <c r="I62"/>
  <c r="O59"/>
  <c r="I59"/>
  <c r="O56"/>
  <c r="I56"/>
  <c r="O52"/>
  <c r="I52"/>
  <c r="O48"/>
  <c r="I48"/>
  <c r="O45"/>
  <c r="I45"/>
  <c r="O41"/>
  <c r="I41"/>
  <c r="O37"/>
  <c r="I37"/>
  <c r="O34"/>
  <c r="I34"/>
  <c r="O31"/>
  <c r="I31"/>
  <c r="O28"/>
  <c r="I28"/>
  <c r="O25"/>
  <c r="I25"/>
  <c r="O22"/>
  <c r="I22"/>
  <c r="O19"/>
  <c r="I19"/>
  <c r="O16"/>
  <c r="I16"/>
  <c r="O13"/>
  <c r="I13"/>
  <c r="O10"/>
  <c r="I10"/>
  <c i="2" r="I3"/>
  <c r="I9"/>
  <c r="O30"/>
  <c r="I30"/>
  <c r="O27"/>
  <c r="I27"/>
  <c r="O24"/>
  <c r="I24"/>
  <c r="O21"/>
  <c r="I21"/>
  <c r="O18"/>
  <c r="I18"/>
  <c r="O14"/>
  <c r="I14"/>
  <c r="O10"/>
  <c r="I10"/>
</calcChain>
</file>

<file path=xl/sharedStrings.xml><?xml version="1.0" encoding="utf-8"?>
<sst xmlns="http://schemas.openxmlformats.org/spreadsheetml/2006/main">
  <si>
    <t>EstiCon</t>
  </si>
  <si>
    <t>Firma:</t>
  </si>
  <si>
    <t>Soupis prací objektu</t>
  </si>
  <si>
    <t>S</t>
  </si>
  <si>
    <t>Stavba:</t>
  </si>
  <si>
    <t>II/430</t>
  </si>
  <si>
    <t>Brno, ul. Olomoucká, mosty 430-001, 002</t>
  </si>
  <si>
    <t>SO 000.1</t>
  </si>
  <si>
    <t>O</t>
  </si>
  <si>
    <t>Objekt:</t>
  </si>
  <si>
    <t>SO 000</t>
  </si>
  <si>
    <t>Ostatní a vedlejší náklady</t>
  </si>
  <si>
    <t>O1</t>
  </si>
  <si>
    <t>Rozpočet:</t>
  </si>
  <si>
    <t>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</si>
  <si>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</si>
  <si>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</si>
  <si>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</si>
  <si>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</si>
  <si>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</si>
  <si>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</si>
  <si>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</si>
  <si>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</si>
  <si>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</si>
  <si>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</si>
  <si>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</si>
  <si>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</si>
  <si>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</si>
  <si>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</si>
  <si>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</si>
  <si>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02861</t>
  </si>
  <si>
    <t/>
  </si>
  <si>
    <t>PRŮZKUMNÉ PRÁCE PROTIKOROZNÍ A BLUDNÝCH PROUDŮ NA POVRCHU</t>
  </si>
  <si>
    <t>KPL</t>
  </si>
  <si>
    <t>PP</t>
  </si>
  <si>
    <t>VV</t>
  </si>
  <si>
    <t>"měření vlivu bludných proudů v průběhu stavby dle MP-DEM(2009): "1,0 = 1,000 [A]_x000d_
 "měření vlivu bludných proudů po dokončení stavby dle MP-DEM 2009 viz TZ, závěrečná zpráva DEMZ: "1,0 = 1,000 [B]_x000d_
 "Celkové množství "2.000000 = 2,000 [C]</t>
  </si>
  <si>
    <t>TS</t>
  </si>
  <si>
    <t>Položka zahrnuje:
- veškeré náklady spojené s objednatelem požadovanými pracemi
Položka nezahrnuje:
- x</t>
  </si>
  <si>
    <t>02910</t>
  </si>
  <si>
    <t>OSTATNÍ POŽADAVKY - ZEMĚMĚŘIČSKÁ MĚŘENÍ</t>
  </si>
  <si>
    <t>geodetické práce v průběhu výstavby</t>
  </si>
  <si>
    <t>1,0 = 1,000 [A]</t>
  </si>
  <si>
    <t>029113</t>
  </si>
  <si>
    <t>OSTATNÍ POŽADAVKY - GEODETICKÉ ZAMĚŘENÍ - CELKY</t>
  </si>
  <si>
    <t>Geodetické zaměření stavby - popsáno v obchodních podmínkách</t>
  </si>
  <si>
    <t>zahrnuje veškeré náklady spojené s objednatelem požadovanými pracemi</t>
  </si>
  <si>
    <t>02943</t>
  </si>
  <si>
    <t>OSTATNÍ POŽADAVKY - VYPRACOVÁNÍ RDS</t>
  </si>
  <si>
    <t>Realizační dokumentace stavby (dále jen RDS) - popsáno v obchodních podmínkách
včetně výrobní dokumentace (VTD) pro OK energolávky SO 203</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</si>
  <si>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</si>
  <si>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</si>
  <si>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</si>
  <si>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</si>
  <si>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</si>
  <si>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</si>
  <si>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</si>
  <si>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</si>
  <si>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</si>
  <si>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</si>
  <si>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</si>
  <si>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SO 000.2</t>
  </si>
  <si>
    <t>Vedlejší náklady</t>
  </si>
  <si>
    <t>00001</t>
  </si>
  <si>
    <t>R</t>
  </si>
  <si>
    <t xml:space="preserve">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</si>
  <si>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</si>
  <si>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</si>
  <si>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</si>
  <si>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</si>
  <si>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</si>
  <si>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</si>
  <si>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zajištění vyjádření majetkových správců dotčených komunikací
zajištění vydání povolení/rozhodnutí o uzavírce na příslušném silničním úřadu</t>
  </si>
  <si>
    <t>00005</t>
  </si>
  <si>
    <t>Zajištění stanovení, umístění, údržbu, přemístění a odstranění dočasného dopravního značení - popsáno v projektové dokumentaci</t>
  </si>
  <si>
    <t>zajištění stanoviska dotčeného orgánu Policie ČR, vyjádření majetkových správců dotčených komunikací
zajištění stanovení přechodné úpravy provozu (dočasné DZ viz. SO 104)</t>
  </si>
  <si>
    <t>00006</t>
  </si>
  <si>
    <t>Zajištění povolení zvláštního užívání komunikací - popsáno v obchodních podmínkách, v zákoně č. 13/1997 Sb., a vyhlášce č. 104/1997</t>
  </si>
  <si>
    <t>00007</t>
  </si>
  <si>
    <t>Zajištění povolení užívání veřejného prostranství - popsáno v obchodních podmínkách</t>
  </si>
  <si>
    <t>00008</t>
  </si>
  <si>
    <t xml:space="preserve">Zajištění přístupů a příjezdů k sousedním nemovitostem  - popsáno v obchodních podmínkách, v zákoně č. 13/1997 Sb., a vyhlášce č. 104/1997</t>
  </si>
  <si>
    <t>00009</t>
  </si>
  <si>
    <t xml:space="preserve">Hlavní prohlídka silnice prováděná při uvedení stavby do provozu  - popsáno v obchodních podmínkách a vyhlášce č. 104/1997</t>
  </si>
  <si>
    <t>00010</t>
  </si>
  <si>
    <t>Ra</t>
  </si>
  <si>
    <t>Hlavní prohlídka mostu prováděná při uvedení stavby do provozu - popsáno v obchodních podmínkách</t>
  </si>
  <si>
    <t>vč. vložení do BMS
pro SO 201</t>
  </si>
  <si>
    <t>"SO 201: "1 = 1,000 [A]</t>
  </si>
  <si>
    <t>Rb</t>
  </si>
  <si>
    <t>vč. vložení do BMS
pro SO 203</t>
  </si>
  <si>
    <t>"SO 203: "1 = 1,000 [A]</t>
  </si>
  <si>
    <t>00011</t>
  </si>
  <si>
    <t>Ohlašování pohybu třetích osob na staveništi - popsáno v obchodních podmínkách</t>
  </si>
  <si>
    <t>00012</t>
  </si>
  <si>
    <t>Mostní listy - popsáno v projektové dokumentaci</t>
  </si>
  <si>
    <t>včetně zápisu do BMS
včetně výpočtu zatížitelnosti pro SO 201</t>
  </si>
  <si>
    <t>včetně zápisu do BMS</t>
  </si>
  <si>
    <t>00013</t>
  </si>
  <si>
    <t>Výluka na dráze - administrativní a inženýrská činnost</t>
  </si>
  <si>
    <t>Inženýrská činnost související se zajištěním traťových výluk a pomalých jízd vlaků, včetně všech nezbytných úkonů.
Veškeré náklady spojené s poplatky a náklady za výluky (pomalé jízdy atd.) na dráze jsou součástí položek SO 662 Výluky na trati. Tato položka zahrnuje případné doprovodné náklady, tzn. administrativní a inženýrskou činnost + koordinaci nezbytně nutnou pro zajištění a průběh výluk na trati během realizace stavby.</t>
  </si>
  <si>
    <t>00014</t>
  </si>
  <si>
    <t>Zajištění provedení a výstupů veškerých zkoušek a revizí - popsáno v obchodních podmínkách, technických podmínkách a normách ČSN</t>
  </si>
  <si>
    <t>00015</t>
  </si>
  <si>
    <t>Bezpečnostní opatření - popsáno v projektové dokumentaci</t>
  </si>
  <si>
    <t>00017</t>
  </si>
  <si>
    <t>Havarijní plán</t>
  </si>
  <si>
    <t>00018</t>
  </si>
  <si>
    <t>Návrh technologického postupu prací - popsáno v obchodních podmínkách</t>
  </si>
  <si>
    <t>00019</t>
  </si>
  <si>
    <t>Zajištění osazení 2 ks dopravního značení investora</t>
  </si>
  <si>
    <t>Zajištění osazení 2 ks dopravního značení investora - označení stavby. Zahrnuje naložení DZ ze skladu investora, montáž, demontáž a dovoz zpět na sklad investora.</t>
  </si>
  <si>
    <t>R011</t>
  </si>
  <si>
    <t>Bezpečnostní hlídky zhotovitele - odpovědný zástupce</t>
  </si>
  <si>
    <t>HOD</t>
  </si>
  <si>
    <t>viz harmogram prací</t>
  </si>
  <si>
    <t>632+144 = 776,000 [A]</t>
  </si>
  <si>
    <t>SO 001</t>
  </si>
  <si>
    <t>Demolice</t>
  </si>
  <si>
    <t>014112</t>
  </si>
  <si>
    <t>1</t>
  </si>
  <si>
    <t>POPLATKY ZA SKLÁDKU TYP S-IO (INERTNÍ ODPAD) - ASFALT</t>
  </si>
  <si>
    <t>T</t>
  </si>
  <si>
    <t>uložení vybouraných konstrukcí na trvalé/recyklační skládce 
asfalt (2,4 t/m3)</t>
  </si>
  <si>
    <t>"litý asfalt dle pol. 11313 (2,4 t/m3): "19,703*2,4 = 47,287 [A]</t>
  </si>
  <si>
    <t>Položka zahrnuje:
- veškeré poplatky provozovateli skládky související s uložením odpadu na skládce.
Položka nezahrnuje:
- x</t>
  </si>
  <si>
    <t>2</t>
  </si>
  <si>
    <t>POPLATKY ZA SKLÁDKU TYP S-IO (INERTNÍ ODPAD) - BETON</t>
  </si>
  <si>
    <t>uložení vybouraných konstrukcí na trvalé/recyklační skládce
beton (2,5 t/m3)</t>
  </si>
  <si>
    <t>"dle pol. 97816: "120,47*2,5 = 301,175 [A]_x000d_
 "dle pol. 96616.1: "42,109*2,5 = 105,273 [B]_x000d_
 "dle pol. 96616.2: "79,808*2,5 = 199,520 [C]_x000d_
 "dle pol. 96616.3: "287,935*2,5 = 719,838 [D]_x000d_
 "dle pol. 96616.4: "168,294*2,5 = 420,735 [E]_x000d_
 "dle pol. 96616.5: "767,232*2,5 = 1918,080 [F]_x000d_
 "dle pol. 96616.6: "737,677*2,5 = 1844,193 [G]_x000d_
 "dle pol. 96616.7: "414,943*2,5 = 1037,358 [H]_x000d_
 "Celkové množství "6546.172000 = 6546,172 [I]</t>
  </si>
  <si>
    <t>3</t>
  </si>
  <si>
    <t>POPLATKY ZA SKLÁDKU TYP S-IO (INERTNÍ ODPAD) - KAMENIVO</t>
  </si>
  <si>
    <t>uložení vybouraných konstrukcí na trvalé/recyklační skládce
kamenivo (1,9 t/m3)</t>
  </si>
  <si>
    <t>"dle pol. 11332: "192,0*1,9 = 364,800 [A]</t>
  </si>
  <si>
    <t>014132</t>
  </si>
  <si>
    <t>POPLATKY ZA SKLÁDKU TYP S-NO (NEBEZPEČNÝ ODPAD) - MOSTNÍ IZOLACE</t>
  </si>
  <si>
    <t>uložení vybouraných konstrukcí na trvalé/recyklační skládce
mostní izolace (0,023 t/m2)</t>
  </si>
  <si>
    <t>"mostní izolace dle pol. 97817 (0,023 t/m2): "((2*0.4+12.742)*(20.633+23.532)/2+(2*0.7+14.420)*13.674)*0,023 = 11,853 [A]</t>
  </si>
  <si>
    <t>Zemní práce</t>
  </si>
  <si>
    <t>11120</t>
  </si>
  <si>
    <t>ODSTRANĚNÍ KŘOVIN</t>
  </si>
  <si>
    <t>M2</t>
  </si>
  <si>
    <t>prořezání náletů a keřů vč. odvozu a likvidace v režii zhotovitele, viz př. č. F.4</t>
  </si>
  <si>
    <t>126+102+37+51+70+38+18+26+14 = 482,000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</si>
  <si>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</si>
  <si>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</si>
  <si>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</si>
  <si>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KUS</t>
  </si>
  <si>
    <t>kácení a odvoz a likvidace dřeva a pařezů v režii zhotovitele, viz. př. č. F.4
průměr kmene v cm: 33</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</si>
  <si>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</si>
  <si>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</si>
  <si>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</si>
  <si>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kácení a odvoz a likvidace dřeva a pařezů v režii zhotovitele, viz. př. č. F.4
průměr kmene v cm: 66, 74</t>
  </si>
  <si>
    <t>2,0 = 2,000 [A]</t>
  </si>
  <si>
    <t>11204</t>
  </si>
  <si>
    <t>KÁCENÍ STROMŮ D KMENE DO 0,3M S ODSTRANĚNÍM PAŘEZŮ</t>
  </si>
  <si>
    <t>kácení a odvoz a likvidace dřeva a pařezů v režii zhotovitele, viz. př. č. F.4
průměr kmene v cm: 28, 19, 15, 18, 24, 25, 18, 17, 11, 12, 17, 13, 20</t>
  </si>
  <si>
    <t>13,0 = 13,000 [A]</t>
  </si>
  <si>
    <t>11313</t>
  </si>
  <si>
    <t>ODSTRANĚNÍ KRYTU ZPEVNĚNÝCH PLOCH S ASFALTOVÝM POJIVEM</t>
  </si>
  <si>
    <t>M3</t>
  </si>
  <si>
    <t>odstranění litého asfaltu stávajícího chodníku na mostech tl. 50 mm vč. odvozu suti na skládku 
poplatek za skládku vykázán v pol. 014112.1
viz. výkres č. 04 a 07</t>
  </si>
  <si>
    <t>2.5*108.4*0,05+2.3*53.5*0,05 = 19,703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</si>
  <si>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</si>
  <si>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</si>
  <si>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</si>
  <si>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podkladní lože pod panely včetně odvozu na skládku
poplatek za skládku vykázán v pol. 014112.3</t>
  </si>
  <si>
    <t>2*4*(10*10*0,2)*1,2 = 192,000 [A]</t>
  </si>
  <si>
    <t>12110</t>
  </si>
  <si>
    <t>SEJMUTÍ ORNICE NEBO LESNÍ PŮDY</t>
  </si>
  <si>
    <t>sejmutí zatravněné zeminy tl. 0.30-0.50 m, vč. odvozu na meziskládku
příprava pro jeřáb</t>
  </si>
  <si>
    <t>4*(10*10)*0,5 = 200,000 [A]</t>
  </si>
  <si>
    <t xml:space="preserve">Položka zahrnuje:
- sejmutí ornice bez ohledu na tloušťku vrstvy
-  její vodorovnou dopravu
Položka nezahrnuje:
- uložení na trvalou skládku</t>
  </si>
  <si>
    <t>17120</t>
  </si>
  <si>
    <t>ULOŽENÍ SYPANINY DO NÁSYPŮ A NA SKLÁDKY BEZ ZHUTNĚNÍ</t>
  </si>
  <si>
    <t>uložení sejmuté zeminy na meziskládce, zemina bude využita pro zpětné ohumusování</t>
  </si>
  <si>
    <t>"dle pol. 12110: "200,0 = 200,000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</si>
  <si>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</si>
  <si>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18214</t>
  </si>
  <si>
    <t>ÚPRAVA POVRCHŮ SROVNÁNÍM ÚZEMÍ V TL DO 0,25M</t>
  </si>
  <si>
    <t>úprava přilehlého terénu, srovnání zeminy pro jeřáb, viz. výkres č. 09 v SO 201</t>
  </si>
  <si>
    <t>4*(10*10) = 400,000 [A]</t>
  </si>
  <si>
    <t xml:space="preserve">Položka zahrnuje:
-  úpravu pláně včetně vyrovnání výškových rozdílů
Položka nezahrnuje:
- x</t>
  </si>
  <si>
    <t>Základy</t>
  </si>
  <si>
    <t>27511</t>
  </si>
  <si>
    <t>HRANICE PODPĚRNÉ Z DÍLCŮ BETONOVÝCH - PRONÁJEM</t>
  </si>
  <si>
    <t>dočasné silniční panely pro zapatkování jeřábu, zřízení, pronájem a odstranění vč. dopravy</t>
  </si>
  <si>
    <t>4*(10*10*0,5) = 200,000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</si>
  <si>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</si>
  <si>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t>
  </si>
  <si>
    <t>Vodorovné konstrukce</t>
  </si>
  <si>
    <t>45152</t>
  </si>
  <si>
    <t>PODKLADNÍ A VÝPLŇOVÉ VRSTVY Z KAMENIVA DRCENÉHO</t>
  </si>
  <si>
    <t>podkladní lože pod panely</t>
  </si>
  <si>
    <t>Položka zahrnuje:
- dodávku předepsaného kameniva
- mimostaveništní a vnitrostaveništní dopravu a jeho uložení
- není-li v zadávací dokumentaci uvedeno jinak, jedná se o nakupovaný materiál
Položka nezahrnuje:
- x</t>
  </si>
  <si>
    <t>9</t>
  </si>
  <si>
    <t>Ostatní konstrukce a práce</t>
  </si>
  <si>
    <t>9112B3</t>
  </si>
  <si>
    <t>ZÁBRADLÍ MOSTNÍ SE SVISLOU VÝPLNÍ - DEMONTÁŽ S PŘESUNEM</t>
  </si>
  <si>
    <t>M</t>
  </si>
  <si>
    <t xml:space="preserve">včetně odvozu a likvidace  v režii zhotovitele
viz př. č. 04, 07</t>
  </si>
  <si>
    <t>"most ev. č. 430-001: "40.829+32.344 = 73,173 [A]_x000d_
 "most ev. č. 430-002: "44.230+48.820 = 93,050 [B]_x000d_
 "mezi mosty: "17.630 = 17,630 [C]_x000d_
 "Celkové množství "183.853000 = 183,853 [D]</t>
  </si>
  <si>
    <t>Položka zahrnuje:
- demontáž a odstranění zařízení
- jeho odvoz na předepsané místo
Položka nezahrnuje:
- x</t>
  </si>
  <si>
    <t>911FC3</t>
  </si>
  <si>
    <t>SVODIDLO BETON, ÚROVEŇ ZADRŽ H2 VÝŠ 1,2M - DEMONTÁŽ S PŘESUNEM</t>
  </si>
  <si>
    <t>včetně odvozu a likvidace v režii zhotovitele, viz. př. č. 04</t>
  </si>
  <si>
    <t>4,000*10 = 40,000 [A]</t>
  </si>
  <si>
    <t>Položka zahrnuje:
- demontáž a odstranění zařízení
- jeho odvoz na předepsané místo
Položka nezahrnuje:
- x
Způsob měření:
- vykazuje se délka svodidla v základní výšce, délka náběhů se nezapočítává</t>
  </si>
  <si>
    <t>914133</t>
  </si>
  <si>
    <t>DOPRAVNÍ ZNAČKY ZÁKLADNÍ VELIKOSTI OCELOVÉ TŘ RA2 - DEMONTÁŽ</t>
  </si>
  <si>
    <t>včetně odvozu a likvidace v režii zhotovitele</t>
  </si>
  <si>
    <t>4+1+3+1+1+3 = 13,000 [A]</t>
  </si>
  <si>
    <t>Položka zahrnuje:
- odstranění, demontáž a odklizení materiálu s odvozem na předepsané místo
Položka nezahrnuje:
- x</t>
  </si>
  <si>
    <t>91914</t>
  </si>
  <si>
    <t>ŘEZÁNÍ ŽELEZOBETONOVÝCH KONSTRUKCÍ</t>
  </si>
  <si>
    <t>podélné řezání betonové nosné konstrukce na nosníky
viz výkres č. 02, 03</t>
  </si>
  <si>
    <t>"most ev. č. 430-001 (tl. 0,2m): "8*17,906*0,2 = 28,650 [A]_x000d_
 "most ev. č. 430-002 (tl. 0,75 m): "9*12,153*0,75 = 82,033 [B]_x000d_
 "Celkové množství "110.683000 = 110,683 [C]</t>
  </si>
  <si>
    <t>Položka zahrnuje:
- řezání železobetonových konstrukcí bez ohledu na tloušťku
- spotřeba vody
Položka nezahrnuje:
- x</t>
  </si>
  <si>
    <t>932112</t>
  </si>
  <si>
    <t>PROTIDOTYKOVÉ ZÁBRANY ŠTÍTOVÉ - DEMONTÁŽ</t>
  </si>
  <si>
    <t>včetně odvozu a likvidace v režii zhotovitele
viz př. č. 04</t>
  </si>
  <si>
    <t>(12.000+11.428+4.834+4.834)*2,1 = 69,502 [A]</t>
  </si>
  <si>
    <t>Položka zahrnuje:
- veškeré práce a materiál nutný k demontáži zábrany
- mimostaveništních a vnitrostaveništních přesunů (tj. manipulace se zábranou, její naložení a odvoz ze stavby)
Položka nezahrnuje:
- x
Způsob měření:
- měří se plocha v metrech čtverečných.</t>
  </si>
  <si>
    <t>94290</t>
  </si>
  <si>
    <t>TĚŽKÉ PRACOVNÍ LEŠENÍ DO 3 KPA</t>
  </si>
  <si>
    <t>M3OP</t>
  </si>
  <si>
    <t>ochranné lešení při demolici nosné konstrukce</t>
  </si>
  <si>
    <t>9.933*15.62*17.906+8.653*17.62*10.125 = 4321,895 [A]</t>
  </si>
  <si>
    <t>Položka zahrnuje:
- dovoz, montáž, údržbu, opotřebení (nájemné), demontáž, konzervaci, odvoz
Položka nezahrnuje:
- x</t>
  </si>
  <si>
    <t>94490</t>
  </si>
  <si>
    <t>OCHRANNÁ KONSTRUKCE</t>
  </si>
  <si>
    <t>ochranné podbednění při demolici nosné konstrukce a prahů spodní stavby, ochrana s únosností zlomků betonu</t>
  </si>
  <si>
    <t>9.933*(18.723+18.848+14.453+8.231+13.683+18.243)+8.653*(19.103+19.053) = 1245,798 [A]</t>
  </si>
  <si>
    <t>96616</t>
  </si>
  <si>
    <t>BOURÁNÍ KONSTRUKCÍ ZE ŽELEZOBETONU</t>
  </si>
  <si>
    <t>římsy včetně podkladu a odvozu na skládku
poplatek za skládku vykázán v pol. 014112.2
viz výkres č. 02, 04, 05, 07</t>
  </si>
  <si>
    <t>"most ev. č. 430-001: "(0,440*0,453)*20,633+(0,436*0,646)*23,532 = 10,740 [A]_x000d_
 "most ev. č. 430-002: "(0.465*0.701+0.135*0.322)*44.778+(0.445*0.708+0.155*0.32)*40.659 = 31,369 [B]_x000d_
 "Celkové množství "42.109000 = 42,109 [C]</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</si>
  <si>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</si>
  <si>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přechodové desky včetně podkladního betonu tl. 0.30+0.10 m a odvozu na skládku
poplatek za skládku vykázán v pol. 014112.2
viz výkres č. 02, 03, 05, 06</t>
  </si>
  <si>
    <t>"most ev. č. 430-001: "2*12,742*5,0*0,4 = 50,968 [A]_x000d_
 "most ev. č. 430-002: "2*14.42*2.5*0.4 = 28,840 [B]_x000d_
 "Celkové množství "79.808000 = 79,808 [C]</t>
  </si>
  <si>
    <t>demontáž a vybourání stávající nosné konstrukce 
po částech s rozřezáním, včetně odvozu na skládku
poplatek za skládku vykázán v pol. 014112.2
viz výkres č. 02, 03, 05, 06</t>
  </si>
  <si>
    <t>"most ev. č. 430-001: "9*0,400*1,283*17,906+13,301*0,200*17,906+8*6*0,3*1,079*1,150 = 148,206 [A]_x000d_
 "most ev. č. 430-002: "0.75*15.33*12.153 = 139,729 [B]_x000d_
 "Celkové množství "287.935000 = 287,935 [C]</t>
  </si>
  <si>
    <t>úložné prahy opěr a závěrné zídky včetně odvozu na skládku
poplatek za skládku vykázán v pol. 014112.2
viz výkres č. 03, 04, 06, 07</t>
  </si>
  <si>
    <t>"most ev. č. 430-001 "_x000d_
 "úložné prahy: "2*(1,500*0,999*19,256) = 57,710 [B]_x000d_
 "závěrné zídky: "2*(0,750*1,329*19,256) = 38,387 [C]_x000d_
 "most ev. č. 430-002 "_x000d_
 "úložné prahy: "2*(1,400*1,000*19,753) = 55,308 [E]_x000d_
 "závěrné zídky: "2*(0,570*0,750*19,753) = 16,889 [F]_x000d_
 "Celkové množství "168.294000 = 168,294 [G]</t>
  </si>
  <si>
    <t>5</t>
  </si>
  <si>
    <t>křídla spodní stavby včetně odvozu na skládku
poplatek za skládku vykázán v pol. 014112.2
viz výkres č. 02, 03, 04, 05, 06, 07</t>
  </si>
  <si>
    <t>"most ev. č. 430-001: "1.5*7.153*(14.453+8.231+13.683+18.243)/2 = 292,969 [A]_x000d_
 "most ev. č. 430-002: "1.4*6.263*(40.778+40.659-2*13.674) = 474,263 [B]_x000d_
 "Celkové množství "767.232000 = 767,232 [C]</t>
  </si>
  <si>
    <t>6</t>
  </si>
  <si>
    <t>opěry spodní stavby včetně odvozu na skládku
poplatek za skládku vykázán v pol. 014112.2
viz výkres č. 02, 03, 04, 05, 06, 07</t>
  </si>
  <si>
    <t>"most ev. č. 430-001: "1.500*7.153*(18.723+18.848) = 403,118 [A]_x000d_
 "most ev. č. 430-002: "1.400*6.263*(19.103+19.053) = 334,559 [B]_x000d_
 "Celkové množství "737.677000 = 737,677 [C]</t>
  </si>
  <si>
    <t>7</t>
  </si>
  <si>
    <t>základy spodní stavby včetně odvozu na skládku
poplatek za skládku vykázán v pol. 014112.2
viz výkres č. 02, 03, 04, 05, 06, 07</t>
  </si>
  <si>
    <t>"most ev. č. 430-001: "2.500*1.000*(18.723+18.848+14.453+8.231+13.683+18.243) = 230,453 [A]_x000d_
 "most ev. č. 430-002: "2.000*1.000*(19.103+19.053+40.778+40.659-2*13.674) = 184,490 [B]_x000d_
 "Celkové množství "414.943000 = 414,943 [C]</t>
  </si>
  <si>
    <t>96618</t>
  </si>
  <si>
    <t>BOURÁNÍ KONSTRUKCÍ KOVOVÝCH</t>
  </si>
  <si>
    <t>ocelová konstrukce lávky pro kabelové vedení
(ocelová troubka průměru 65 cm, demontáž pomocí jeřábu, odvoz a likvidace oceli v režii zhotovitele, hmotnost max. 200 kg/m, délka 85.464 m)</t>
  </si>
  <si>
    <t>17,093 = 17,093 [A]</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</si>
  <si>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</si>
  <si>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967851</t>
  </si>
  <si>
    <t>VYBOURÁNÍ MOSTNÍCH DILATAČNÍCH ZÁVĚRŮ PODPOVRCHOVÝCH</t>
  </si>
  <si>
    <t>včetně odvozu a likvidace v režii zhotovitele
viz př. č. 04, 07</t>
  </si>
  <si>
    <t>18.723+18.848+19.103+19.053 = 75,727 [A]</t>
  </si>
  <si>
    <t>Položka zahrnuje:
- veškerou manipulaci s vybouranou sutí a hmotami včetně roztřídění na jednotlivé části a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</si>
  <si>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97816</t>
  </si>
  <si>
    <t>ODSEKÁNÍ VRSTVY VYROVNÁVACÍHO BETONU NA MOSTECH</t>
  </si>
  <si>
    <t>odstranění betonové vyrovnávací vrstvy vozovky včetně odvozu na skládku
poplatek za skládku vykázán v pol. 014112.2
viz výkres č. 02, 03, 05, 06</t>
  </si>
  <si>
    <t>"most ev. č. 430-001: "12,742*20,192*0,2 = 51,457 [A]_x000d_
 "most ev. č. 430-002: "14,420*13,674*0,350 = 69,013 [B]_x000d_
 "Celkové množství "120.470000 = 120,470 [C]</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</si>
  <si>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</si>
  <si>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</si>
  <si>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</si>
  <si>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včetně odvozu na skládku
poplatek za skládku vykázán v pol. 014122
viz př. č. 02, 03, 04, 05, 06</t>
  </si>
  <si>
    <t>(2*0.4+12.742)*(20.633+23.532)/2+(2*0.7+14.420)*13.674 = 515,364 [A]</t>
  </si>
  <si>
    <t>SO 101</t>
  </si>
  <si>
    <t>Silnice II/430</t>
  </si>
  <si>
    <t>POPLATKY ZA SKLÁDKU TYP S-IO (INERTNÍ ODPAD) - ZEMINA</t>
  </si>
  <si>
    <t>uložení na trvalé/recyklační skládce
zemina (2,0 t/m3)</t>
  </si>
  <si>
    <t>"dle pol. 12373: "892,172*2,0 = 1784,344 [A]_x000d_
 "dle pol. 13273: "139,078*2,0 = 278,156 [B]_x000d_
 "Celkové množství "2062.500000 = 2062,500 [C]</t>
  </si>
  <si>
    <t>uložení na trvalé/recyklační skládce
beton (2,5 t/m3)</t>
  </si>
  <si>
    <t>"dle pol. 11352: "175,804*0,05*2,5 = 21,976 [A]_x000d_
 "dle pol. 11354: "175,804*0,03*2,5 = 13,185 [B]_x000d_
 "Celkové množství "35.161000 = 35,161 [C]</t>
  </si>
  <si>
    <t>POPLATKY ZA SKLÁDKU TYP S-NO (NEBEZPEČNÝ ODPAD)</t>
  </si>
  <si>
    <t>uložení vybouraných konstrukcí na trvalé/recyklační skládce
zněčištěný asfalt (2,4 t/m3)</t>
  </si>
  <si>
    <t>"dle pol. 11313: "133,548*2,4 = 320,515 [A]</t>
  </si>
  <si>
    <t xml:space="preserve">vytěžení stávajících asfaltových ker vozovky tl. 100 mm,  včetně odvozu na skládku, asfalt kvality ZAS-T4, zněčištěný asfalt (NO)
poplatek za skládku vykázán v pol. 014132</t>
  </si>
  <si>
    <t>(346.780+987.190+107.447-0.5*211.875)*0,1 = 133,548 [A]</t>
  </si>
  <si>
    <t>11337</t>
  </si>
  <si>
    <t>ODSTRANĚNÍ PODKLADU ZPEVNĚNÝCH PLOCH Z DLAŽEBNÍCH KOSTEK</t>
  </si>
  <si>
    <t>vytěžení stávajících žulových kostek tl. 100 mm, odvoz a likvidace v režii zhotovitele, viz. výkres č. 02 v SO 101</t>
  </si>
  <si>
    <t>(346.780+987.190+107.447-0.75*211.875)*0.1 = 128,251 [A]</t>
  </si>
  <si>
    <t>11352</t>
  </si>
  <si>
    <t>ODSTRANĚNÍ CHODNÍKOVÝCH A SILNIČNÍCH OBRUBNÍKŮ BETONOVÝCH</t>
  </si>
  <si>
    <t xml:space="preserve">odstranění stávající betonové silniční obruby,  včetně odvozu na skládku
poplatek za skládku vykázán v pol. 014112.3</t>
  </si>
  <si>
    <t>6.805+25.138+143.861 = 175,804 [A]</t>
  </si>
  <si>
    <t>11354</t>
  </si>
  <si>
    <t>ODSTRANĚNÍ OBRUB Z KRAJNÍKŮ</t>
  </si>
  <si>
    <t>odstranění stávající betonové silniční přídlažby včetně odvozu na skládku
poplatek za skládku vykázán v pol. 014112.3</t>
  </si>
  <si>
    <t>11372</t>
  </si>
  <si>
    <t>FRÉZOVÁNÍ ZPEVNĚNÝCH PLOCH ASFALTOVÝCH</t>
  </si>
  <si>
    <t>frézování vrstev stávající vozovky do hl. 100 mm, odvoz a likvidace v režii zhotovitele, asfalt kvality ZAS-T1, viz. výkres č. 02 v SO 101</t>
  </si>
  <si>
    <t>(346.780+987.190+107.447)*0,1 = 144,142 [A]</t>
  </si>
  <si>
    <t>113765</t>
  </si>
  <si>
    <t>FRÉZOVÁNÍ DRÁŽKY PRŮŘEZU DO 600MM2 V ASFALTOVÉ VOZOVCE</t>
  </si>
  <si>
    <t>vytvoření spáry mezi stávající a novou vozovkou, spojovací nátěr JV, trvale pružná zálivka za horka typu N2, 20x30 mm, viz. výkres č. 02 v SO 101</t>
  </si>
  <si>
    <t>9.75+218.75 = 228,500 [A]</t>
  </si>
  <si>
    <t>Položka zahrnuje:
- veškerou manipulaci s vybouranou sutí a s vybouranými hmotami vč. uložení na skládku.
Položka nezahrnuje:
- x</t>
  </si>
  <si>
    <t>12373</t>
  </si>
  <si>
    <t>ODKOP PRO SPOD STAVBU SILNIC A ŽELEZNIC TŘ. I</t>
  </si>
  <si>
    <t>vytěžení zemin vč. odvozu na skládku, viz. výkres č. 02 v SO 101</t>
  </si>
  <si>
    <t>"podklad vozovky tl. 320 mm: "0,320*(346.780+987.190+107.447-0.75*211.875) = 410,403 [A]_x000d_
 "pod plání vozovky tl. 400 mm: "0,4*(346.780+987.190+107.447-0.75*211.875)-(0.500*0.400*(30.698+40.431+23.847+200.291))+1.020*0.500*(30.698+23.847) = 481,769 [B]_x000d_
 "Celkové množství "892.172000 = 892,172 [C]</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</si>
  <si>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</si>
  <si>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</si>
  <si>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</si>
  <si>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vytěžení zeminy vč. odvozu na skládku, viz. výkres č. 02, 04 v SO 101</t>
  </si>
  <si>
    <t>"pro drenáž: "0.500*0.400*(30.698+40.431+23.847+200.291) = 59,053 [A]_x000d_
 "pro odtoky vpustí: "(9.141+14.942+2.875+5.875+6.858+13.150+22.875+8.115+10.510+5.115+0.575)*0,8*1,0 = 80,025 [B]_x000d_
 "Celkové množství "139.078000 = 139,078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</si>
  <si>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</si>
  <si>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uložení zemin na trvalé/recyklační skládce
poplatek za skládku vykázán v pol. 014112.2</t>
  </si>
  <si>
    <t>"dle pol. 12373: "892,172 = 892,172 [A]_x000d_
 "dle pol. 13273: "139,078 = 139,078 [B]_x000d_
 "Celkové množství "1031.250000 = 1031,250 [C]</t>
  </si>
  <si>
    <t>17310</t>
  </si>
  <si>
    <t>ZEMNÍ KRAJNICE A DOSYPÁVKY SE ZHUTNĚNÍM</t>
  </si>
  <si>
    <t>zásyp krajnice tl. 225mm, viz. výkres č. 02, 04 v SO 101</t>
  </si>
  <si>
    <t>0.225*0.341*(14.958+17.454) = 2,487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</si>
  <si>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</si>
  <si>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</si>
  <si>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</si>
  <si>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zásyp potrubí pro odtok vpustí DN 200 mm, viz. výkres č. 02, 04 v SO 101</t>
  </si>
  <si>
    <t>(9.141+14.942+2.875+5.875+6.858+13.150+22.875+8.115+10.510+5.115+0.575)*0,8*0,4 = 32,010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</si>
  <si>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</si>
  <si>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</si>
  <si>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</si>
  <si>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potrubí do úrovně 300 mm nad potrubí, odtok vpustí DN 200 mm, viz. výkres č. 02, 04 v SO 101</t>
  </si>
  <si>
    <t>(9.141+14.942+2.875+5.875+6.858+13.150+22.875+8.115+10.510+5.115+0.575)*0,8*0,5 = 40,012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</si>
  <si>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</si>
  <si>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18110</t>
  </si>
  <si>
    <t>ÚPRAVA PLÁNĚ SE ZHUTNĚNÍM V HORNINĚ TŘ. I</t>
  </si>
  <si>
    <t>úprava pláně, viz. výkres č. 02 v SO 101</t>
  </si>
  <si>
    <t>(346.780+987.190+107.447-0.75*211.875)+0.500*(30.698+23.847) = 1309,783 [A]</t>
  </si>
  <si>
    <t>Položka zahrnuje:
- úpravu pláně včetně vyrovnání výškových rozdílů. Míru zhutnění určuje projekt.
Položka nezahrnuje:
- x</t>
  </si>
  <si>
    <t>18232</t>
  </si>
  <si>
    <t>ROZPROSTŘENÍ ORNICE V ROVINĚ V TL DO 0,15M</t>
  </si>
  <si>
    <t>ohumusování tl. 150 mm, viz. výkres č. 02, 04 v SO 101
včetně naloženi a dovozu ornice z meziskládky</t>
  </si>
  <si>
    <t>0.25*(14.958+17.454) = 8,103 [A]</t>
  </si>
  <si>
    <t>Položka zahrnuje:
- nutné přemístění ornice z dočasných skládek vzdálených do 50m
- rozprostření ornice v předepsané tloušťce v rovině a ve svahu do 1:5
Položka nezahrnuje:
- x</t>
  </si>
  <si>
    <t>18241</t>
  </si>
  <si>
    <t>ZALOŽENÍ TRÁVNÍKU RUČNÍM VÝSEVEM</t>
  </si>
  <si>
    <t>zatravnění, viz. výkres č. 02, 04 v SO 101</t>
  </si>
  <si>
    <t>Položka zahrnuje:
- dodání předepsané travní směsi, její výsev na ornici, zalévání, první pokosení, to vše bez ohledu na sklon terénu
Položka nezahrnuje:
- x</t>
  </si>
  <si>
    <t>21452</t>
  </si>
  <si>
    <t>SANAČNÍ VRSTVY Z KAMENIVA DRCENÉHO</t>
  </si>
  <si>
    <t>nové podloží silnice z vhodného nenamrzavého materiálu, tl. 400 mm, viz. výkres č. 02, 04 v SO 101</t>
  </si>
  <si>
    <t>(1309,783-0.5*(30.698+40.431+23.847+200.291))*0,4 = 464,860 [A]</t>
  </si>
  <si>
    <t>21461C</t>
  </si>
  <si>
    <t>SEPARAČNÍ GEOTEXTILIE DO 300G/M2</t>
  </si>
  <si>
    <t>viz. výkres č. 02, 04 v SO 101
geotextilie 250 g/m2</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</si>
  <si>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</si>
  <si>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45157</t>
  </si>
  <si>
    <t>PODKLADNÍ A VÝPLŇOVÉ VRSTVY Z KAMENIVA TĚŽENÉHO</t>
  </si>
  <si>
    <t>štěrkopískový podsyp tl. 100 mm pro odtok vpustí DN 200 mm, viz. výkres č. 02, 04 v SO 101</t>
  </si>
  <si>
    <t>(9.141+14.942+2.875+5.875+6.858+13.150+22.875+8.115+10.510+5.115+0.575)*0,8*0,1 = 8,002 [A]</t>
  </si>
  <si>
    <t>Komunikace</t>
  </si>
  <si>
    <t>56140E</t>
  </si>
  <si>
    <t xml:space="preserve">SMĚSI Z KAMENIVA STMELENÉ CEMENTEM  SC C 3/4</t>
  </si>
  <si>
    <t>podkladní vrstvy komunikace, vrstva ze štěrkodrtě SC 0/32 C 3/4, tl. 180 mm, viz. výkres č. 02, 04 v SO 101</t>
  </si>
  <si>
    <t>((346.780+987.190+107.447)-0.75*211.875+0.5*(30.698+23.847))*0,180 = 235,761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</si>
  <si>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</si>
  <si>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56335</t>
  </si>
  <si>
    <t>VOZOVKOVÉ VRSTVY ZE ŠTĚRKODRTI TL. DO 250MM</t>
  </si>
  <si>
    <t>podkladní vrstvy komunikace, vrstva ze štěrkodrtě ŠDA 0/63 GE, tl. 250 mm, viz. výkres č. 02, 04 v SO 101</t>
  </si>
  <si>
    <t>(346.780+987.190+107.447)-0.75*211.875+0.75*(30.698+23.847) = 1323,420 [A]</t>
  </si>
  <si>
    <t>Položka zahrnuje:
- dodání kameniva předepsané kvality a zrnitosti
- rozprostření a zhutnění vrstvy v předepsané tloušťce
- zřízení vrstvy bez rozlišení šířky, pokládání vrstvy po etapách
Položka nezahrnuje:
- postřiky, nátěry</t>
  </si>
  <si>
    <t>56933</t>
  </si>
  <si>
    <t>ZPEVNĚNÍ KRAJNIC ZE ŠTĚRKODRTI TL. DO 150MM</t>
  </si>
  <si>
    <t>krajnice ŠD tl. 150mm, viz. výkres č. 02, 04 v SO 101</t>
  </si>
  <si>
    <t>0.5*(14.958+17.454) = 16,206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</si>
  <si>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</si>
  <si>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</si>
  <si>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</si>
  <si>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infiltrační postřik PI-EP z modifikované emulze, po vyštěpení množství asfaltu 1,00 kg/m2, viz. výkres č. 02, 04 v SO 101</t>
  </si>
  <si>
    <t>(346.780+987.190+107.447)-0.5*211.875+0.25*(30.698+23.847) = 1349,116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</si>
  <si>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</si>
  <si>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572214</t>
  </si>
  <si>
    <t>SPOJOVACÍ POSTŘIK Z MODIFIK EMULZE DO 0,5KG/M2</t>
  </si>
  <si>
    <t>spojovací postřik PS-E z modifikované emulze, po vyštěpení množství asfaltu 0,50 kg/m2, viz. výkres č. 02, 04 v SO 101</t>
  </si>
  <si>
    <t>spojovací postřik PS-EP z modifikované emulze, po vyštěpení množství asfaltu 0,40 kg/m2, viz. výkres č. 02, 04 v SO 101</t>
  </si>
  <si>
    <t>(346.780+987.190+107.447)-0.8*211.875+0.25*(30.698+23.847) = 1285,553 [A]</t>
  </si>
  <si>
    <t>spojovací postřik PS-EP z modifikované emulze, po vyštěpení množství asfaltu 0,25 kg/m2, viz. výkres č. 02, 04 v SO 101</t>
  </si>
  <si>
    <t>(346.780+987.190+107.447)-0.55*211.875+0.15*(30.698+23.847) = 1333,068 [A]</t>
  </si>
  <si>
    <t>574D66</t>
  </si>
  <si>
    <t>ASFALTOVÝ BETON PRO LOŽNÍ VRSTVY MODIFIK ACL 16+, 16S TL. 70MM</t>
  </si>
  <si>
    <t>ložní vrstvy komunikace, ACL 16S PMB 25/55-55, tl. 70 mm, viz. výkres č. 02, 04 v SO 101</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</si>
  <si>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</si>
  <si>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574E78</t>
  </si>
  <si>
    <t>ASFALTOVÝ BETON PRO PODKLADNÍ VRSTVY ACP 22+, 22S TL. 80MM</t>
  </si>
  <si>
    <t>podkladní vrstvy komunikace, ACP 22S 40/60, tl. 80 mm, viz. výkres č. 02, 04 v SO 101</t>
  </si>
  <si>
    <t>574J54</t>
  </si>
  <si>
    <t>ASFALTOVÝ KOBEREC MASTIXOVÝ MODIFIK SMA 11S TL. 40MM</t>
  </si>
  <si>
    <t>obrusná vrstva vozovky, modifikovaný SMA 11S PMB 25/55-55, tl. 40 mm, viz. výkres č. 02, 04 v SO 101</t>
  </si>
  <si>
    <t>346.780+987.190+107.447 = 1441,417 [A]</t>
  </si>
  <si>
    <t>8</t>
  </si>
  <si>
    <t>Potrubí</t>
  </si>
  <si>
    <t>87434</t>
  </si>
  <si>
    <t>POTRUBÍ Z TRUB PLASTOVÝCH ODPADNÍCH DN DO 200MM</t>
  </si>
  <si>
    <t>odtok vpustí DN 200 mm, viz. výkres č. 02, 04 v SO 101</t>
  </si>
  <si>
    <t>9.141+14.942+2.875+5.875+6.858+13.150+22.875+8.115+10.510+5.115+0.575 = 100,031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</si>
  <si>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</si>
  <si>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894846</t>
  </si>
  <si>
    <t>ŠACHTY KANALIZAČNÍ PLASTOVÉ D 400MM</t>
  </si>
  <si>
    <t>Nové ŠACHTY DEŠŤOVÉ KANALIZACE hl. 1 m s odtokem DN 160, POKLOP, šachty DN 450, viz. výkres č. 02 v SO 101</t>
  </si>
  <si>
    <t>1,0+1,0 = 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</si>
  <si>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</si>
  <si>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89712</t>
  </si>
  <si>
    <t>VPUSŤ KANALIZAČNÍ ULIČNÍ KOMPLETNÍ Z BETONOVÝCH DÍLCŮ</t>
  </si>
  <si>
    <t>nové uliční vpusti hl. 1 m s odtokem DN 160, mříž 500×500 D400, šachta DN 450, hl. 2,0 m, kalový koš (dodávka, výkop, uložení, zásyp), viz. výkres č. 02, 04 v SO 101</t>
  </si>
  <si>
    <t>4,0+1,0+6,0 = 11,000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</si>
  <si>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</si>
  <si>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914131</t>
  </si>
  <si>
    <t>DOPRAVNÍ ZNAČKY ZÁKLADNÍ VELIKOSTI OCELOVÉ TŘ RA2 - DODÁVKA A MONTÁŽ</t>
  </si>
  <si>
    <t>trvalé dopravní značení svislé, základní velikost, dodávka (pozinkované) a osazení viz. výkres č. 02, 04 v SO 101</t>
  </si>
  <si>
    <t>8,0 = 8,000 [A]</t>
  </si>
  <si>
    <t>Položka zahrnuje:
- dodávku a montáž značek v požadovaném provedení
Položka nezahrnuje:
- x</t>
  </si>
  <si>
    <t>trvalé dopravní značení svislé, odstranění viz. výkres č. 02, 04 v SO 101</t>
  </si>
  <si>
    <t>15,0 = 15,000 [A]</t>
  </si>
  <si>
    <t>914431</t>
  </si>
  <si>
    <t>DOPRAVNÍ ZNAČKY 100X150CM OCELOVÉ TŘ RA2 - DODÁVKA A MONTÁŽ</t>
  </si>
  <si>
    <t>trvalé dopravní značení svislé, velký formát IP20a, dodávka (pozinkované) a osazení viz. výkres č. 02, 04 v SO 101</t>
  </si>
  <si>
    <t>914921</t>
  </si>
  <si>
    <t>SLOUPKY A STOJKY DOPRAVNÍCH ZNAČEK Z OCEL TRUBEK DO PATKY - DODÁVKA A MONTÁŽ</t>
  </si>
  <si>
    <t>sloupky DZ, nové, pozinkované</t>
  </si>
  <si>
    <t>3,0 = 3,000 [A]</t>
  </si>
  <si>
    <t>Položka zahrnuje:
- sloupky
- upevňovací zařízení
- osazení (betonová patka, zemní práce)
Položka nezahrnuje:
- x</t>
  </si>
  <si>
    <t>914923</t>
  </si>
  <si>
    <t>SLOUPKY A STOJKY DZ Z OCEL TRUBEK DO PATKY DEMONTÁŽ</t>
  </si>
  <si>
    <t>sloupky DZ, odstranění</t>
  </si>
  <si>
    <t>4,0 = 4,000 [A]</t>
  </si>
  <si>
    <t>915111</t>
  </si>
  <si>
    <t>VODOROVNÉ DOPRAVNÍ ZNAČENÍ BARVOU HLADKÉ - DODÁVKA A POKLÁDKA</t>
  </si>
  <si>
    <t>1. etapa - provedení jednosložkovou silniční barvou s kratší životností
viz. výkres č. 02, 04 v SO 101</t>
  </si>
  <si>
    <t>"podélné čáry: "(2*0,25+0,125*2/3)*320,32 = 186,853 [A]_x000d_
 "cyklopruh: "14.989+28.249+27.970+19.878+10.482 = 101,568 [B]_x000d_
 "Celkové množství "288.421000 = 288,421 [C]</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</si>
  <si>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</si>
  <si>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</si>
  <si>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</si>
  <si>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etapa - provedení dvousložkovým plastem v retroreflexní úpravě s dlouhodobou životností 
viz. výkres č. 02, 04 v SO 101</t>
  </si>
  <si>
    <t>917224</t>
  </si>
  <si>
    <t>SILNIČNÍ A CHODNÍKOVÉ OBRUBY Z BETONOVÝCH OBRUBNÍKŮ ŠÍŘ 150MM</t>
  </si>
  <si>
    <t>betonová silniční obruba normální nebo snížená do betonového lože C20/25, viz. výkres č. 02, 04 v SO 101</t>
  </si>
  <si>
    <t>39.158+180.095 = 219,253 [A]</t>
  </si>
  <si>
    <t>Položka zahrnuje:
- dodání a pokládku betonových obrubníků o rozměrech předepsaných zadávací dokumentací
- betonové lože i boční betonovou opěrku
Položka nezahrnuje:
- x</t>
  </si>
  <si>
    <t>91723</t>
  </si>
  <si>
    <t>OBRUBY Z BETON KRAJNÍKŮ</t>
  </si>
  <si>
    <t>betonová silniční přídlažba do betonového lože C20/25, viz. výkres č. 02, 04 v SO 101</t>
  </si>
  <si>
    <t>Položka zahrnuje:
- dodání a pokládku betonových krajníků o rozměrech předepsaných zadávací dokumentací
- betonové lože i boční betonovou opěrku
Položka nezahrnuje:
- x</t>
  </si>
  <si>
    <t>919111</t>
  </si>
  <si>
    <t>ŘEZÁNÍ ASFALTOVÉHO KRYTU VOZOVEK TL DO 50MM</t>
  </si>
  <si>
    <t>nařezání vrstev stávající vozovky do hl. 40 mm, viz. výkres č. 02 v SO 101</t>
  </si>
  <si>
    <t>Položka zahrnuje:
- řezání vozovkové vrstvy v předepsané tloušťce
- spotřeba vody
Položka nezahrnuje:
- x</t>
  </si>
  <si>
    <t>931325</t>
  </si>
  <si>
    <t>TĚSNĚNÍ DILATAČ SPAR ASF ZÁLIVKOU MODIFIK PRŮŘ DO 600MM2</t>
  </si>
  <si>
    <t>zalití spáry mezi stávající a novou vozovkou, spojovací nátěr JV, trvale pružná zálivka za horka typu N2, 20x30 mm, viz. výkres č. 02 v SO 101</t>
  </si>
  <si>
    <t>Položka zahrnuje:
- dodávku a osazení předepsaného materiálu
- očištění ploch spáry před úpravou
- očištění okolí spáry po úpravě
Položka nezahrnuje:
- těsnící profil</t>
  </si>
  <si>
    <t>SO 102</t>
  </si>
  <si>
    <t>Úprava sjezdů</t>
  </si>
  <si>
    <t>"dle pol. 12373: "34,808*2,0 = 69,616 [A]</t>
  </si>
  <si>
    <t>"dle pol. 11352: "21,175*0,05*2,5 = 2,647 [A]</t>
  </si>
  <si>
    <t>"dle pol. 11313: "12,399*2,4 = 29,758 [A]</t>
  </si>
  <si>
    <t>vytěžení stávajících asfaltových ker vozovky tl. 100 mm, včetně odvozu na skládku, asfalt kvality ZAS-T4, zněčištěný asfalt (NO)
poplatek za skládku vykázán v pol. 014132</t>
  </si>
  <si>
    <t>(28.174+50.237+2.056+43.520)*0,1 = 12,399 [A]</t>
  </si>
  <si>
    <t>vytěžení stávajících žulových kostek tl. 100 mm, odvoz a likvidace v režii zhotovitele, viz. výkres č. 02 v SO 102</t>
  </si>
  <si>
    <t>odstranění stávající betonové chodníkové obruby, včetně odvozu na skládku, viz. výkres č. 02 v SO 102
poplatek za skládku vykázán v pol. 014112.3</t>
  </si>
  <si>
    <t>4.577+4.318+2.927+3.439+2.891+3.023 = 21,175 [A]</t>
  </si>
  <si>
    <t>frézování vrstev stávající vozovky do hl. 100 mm, likvidaci nepotřebného materiálu vč. odvozu, asfalt kvality ZAS-T1, viz. výkres č. 02 v SO 102
odvoz a likvidace v režii zhotovitele</t>
  </si>
  <si>
    <t>vytvoření spáry mezi stávající a novou vozovkou, spojovací nátěr JV, trvale pružná zálivka za horka typu N2, 20x30 mm, viz. výkres č. 02 v SO 102</t>
  </si>
  <si>
    <t>6.074+9.781+1.771+7.520 = 25,146 [A]</t>
  </si>
  <si>
    <t>vytěžení zemin vč. odvozu na skládku, viz. výkres č. 02 v SO 102</t>
  </si>
  <si>
    <t>"podklad vozovky tl. 100 mm: "(28.174+50.237+2.056+43.520)*0,1 = 12,399 [A]_x000d_
 "podkladu chodníku tl. 390 mm: "(25.918+31.542)*0,39 = 22,409 [B]_x000d_
 "Celkové množství "34.808000 = 34,808 [C]</t>
  </si>
  <si>
    <t>"dle pol. 12373: "34,808 = 34,808 [A]</t>
  </si>
  <si>
    <t>úprava pláně, viz. výkres č. 02 v SO 102</t>
  </si>
  <si>
    <t>25.918+31.542 = 57,460 [A]</t>
  </si>
  <si>
    <t>podkladní vrstvy komunikace, vrstva ze štěrkodrtě SC 0/32 C 3/4, tl. 180 mm, viz. výkres č. 02, 03 v SO 102</t>
  </si>
  <si>
    <t>(31.401+49.222+2.056+17.922-1.0*(6.074+9.781+7.520))*0,18 = 13,901 [A]</t>
  </si>
  <si>
    <t>56140G</t>
  </si>
  <si>
    <t xml:space="preserve">SMĚSI Z KAMENIVA STMELENÉ CEMENTEM  SC C 8/10</t>
  </si>
  <si>
    <t>podklad pod samostatný sjezd - SC C8/10 tl. 150 mm
viz. výkres č.03 v SO 102</t>
  </si>
  <si>
    <t>57,46 "m2"*0,15"m" = 8,619 [A]</t>
  </si>
  <si>
    <t>56334</t>
  </si>
  <si>
    <t>VOZOVKOVÉ VRSTVY ZE ŠTĚRKODRTI TL. DO 200MM</t>
  </si>
  <si>
    <t>podkladní vrstvy sjezdu, ŠDA 0/63 GE, tl. 200 mm, viz. výkres č. 02, 03 v SO 102</t>
  </si>
  <si>
    <t>podkladní vrstvy komunikace, vrstva ze štěrkodrtě ŠDA 0/63 GE, tl. 250 mm, viz. výkres č. 02, 03 v SO 102</t>
  </si>
  <si>
    <t>31.401+49.222+2.056+17.922-1.5*(6.074+9.781+7.520) = 65,539 [A]</t>
  </si>
  <si>
    <t>infiltrační postřik PI-E z modifikované emulze, po vyštěpení množství asfaltu 1,00 kg/m2, viz. výkres č. 02, 03 v SO 102</t>
  </si>
  <si>
    <t>31.401+49.222+2.056+17.922-0.6*(6.074+9.781+7.520) = 86,576 [A]</t>
  </si>
  <si>
    <t>spojovací postřik PS-E z modifikované emulze, po vyštěpení množství asfaltu 0,50 kg/m2, viz. výkres č. 02, 03 v SO 102</t>
  </si>
  <si>
    <t>spojovací postřik PS-EP z modifikované emulze, po vyštěpení množství asfaltu 0,40 kg/m2, viz. výkres č. 02, 03 v SO 102</t>
  </si>
  <si>
    <t>31.401+49.222+2.056+17.922-0.3*(6.074+9.781+7.520) = 93,589 [A]</t>
  </si>
  <si>
    <t>spojovací postřik PS-EP z modifikované emulze, po vyštěpení množství asfaltu 0,25 kg/m2, viz. výkres č. 02, 03 v SO 102</t>
  </si>
  <si>
    <t>31.401+49.222+2.056+17.922 = 100,601 [A]</t>
  </si>
  <si>
    <t>ložní vrstvy komunikace, ACL 16S PMB 25/55-55, tl. 70 mm, viz. výkres č. 02, 03 v SO 102</t>
  </si>
  <si>
    <t>podkladní vrstvy komunikace, ACP 22S 40/60, tl. 80 mm, viz. výkres č. 02, 03 v SO 102</t>
  </si>
  <si>
    <t>obrusná vrstva vozovky, modifikovaný SMA 11S PMB 25/55-55, tl. 40 mm, viz. výkres č. 02, 03 v SO 102</t>
  </si>
  <si>
    <t>587206</t>
  </si>
  <si>
    <t>PŘEDLÁŽDĚNÍ KRYTU Z BETONOVÝCH DLAŽDIC SE ZÁMKEM</t>
  </si>
  <si>
    <t>demontáž a zpětná montáž stávajících betonových zámkových dlažeb tl. 80 mm vč. zřízení nového lože pod dlažbu fr. 4/8, tl. 40 mm, uložení demontovaných dlaždic na stavbě</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</si>
  <si>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</si>
  <si>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917223</t>
  </si>
  <si>
    <t>SILNIČNÍ A CHODNÍKOVÉ OBRUBY Z BETONOVÝCH OBRUBNÍKŮ ŠÍŘ 100MM</t>
  </si>
  <si>
    <t>betonová chodníková obruba do betonového lože C20/25, viz. výkres č. 02 v SO 102</t>
  </si>
  <si>
    <t>4.577+4.318+4.922+4.661+2.927+3.439+2.891+4.303 = 32,038 [A]</t>
  </si>
  <si>
    <t>nařezání vrstev stávající vozovky do hl. 40 mm, viz. výkres č. 02 v SO 102</t>
  </si>
  <si>
    <t>12.474+9.781+1.771+19.508 = 43,534 [A]</t>
  </si>
  <si>
    <t>zalití spáry mezi stávající a novou vozovkou, spojovací nátěr JV, trvale pružná zálivka za horka typu N2, 20x30 mm, viz. výkres č. 02 v SO 102</t>
  </si>
  <si>
    <t>SO 103.1</t>
  </si>
  <si>
    <t>SO 103</t>
  </si>
  <si>
    <t>Chodníky</t>
  </si>
  <si>
    <t>Stávající chodník v blízkosti mostu</t>
  </si>
  <si>
    <t>uložení vybouraných konstrukcí na trvalé/recyklační skládce
asfalt (2,4 t/m3)</t>
  </si>
  <si>
    <t>"dle pol. 11313: "3,772*2,4 = 9,053 [A]</t>
  </si>
  <si>
    <t>"dle pol. 12373: "27,983*2,0 = 55,966 [A]</t>
  </si>
  <si>
    <t>"dle pol. 11318 (30% zámk. dlažby): "0,509*2,5+0,459*2,5*0,3 = 1,617 [A]_x000d_
 "dle pol. 11352: "24,215*0,05*2,5 = 3,027 [B]_x000d_
 "Celkové množství "4.644000 = 4,644 [C]</t>
  </si>
  <si>
    <t>odstranění litého asfaltu z chodníku v tl. 50 mm, odvoz na skládku, viz. výkres č. 02 v SO 103
poplatek za skládku vykázán v pol. 014112.1</t>
  </si>
  <si>
    <t>(31.097+8.210+36.135)*0,05 = 3,772 [A]</t>
  </si>
  <si>
    <t>11318</t>
  </si>
  <si>
    <t>ODSTRANĚNÍ KRYTU ZPEVNĚNÝCH PLOCH Z DLAŽDIC</t>
  </si>
  <si>
    <t>demontáž stávajících betonových dlažeb vč. odvozu na skládku
poplatek za skládku vykázán v pol. 014112.3</t>
  </si>
  <si>
    <t>"dlažba 30x30x5 cm: "10,188*0,05 = 0,509 [A]_x000d_
 "zámková dlažba tl. 6 cm: "(4.677+2.971)*0,06 = 0,459 [B]_x000d_
 "Celkové množství "0.968000 = 0,968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</si>
  <si>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</si>
  <si>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odstranění stávající betonové chodníkové obruby, včetně odvozu na skládku, viz. výkres č. 02 v SO 103
poplatek za skládku vykázán v pol. 014112.3</t>
  </si>
  <si>
    <t>9.505+14.710 = 24,215 [A]</t>
  </si>
  <si>
    <t>vytěžení zemin vč. odvozu na skládku, viz. výkres č. 02 v SO 103</t>
  </si>
  <si>
    <t>"podklad chodníku tl. 300 mm: "(10,188+7,648+75,442)*0,3 = 27,983 [A]</t>
  </si>
  <si>
    <t>"dle pol. 12373: "27,983 = 27,983 [A]</t>
  </si>
  <si>
    <t>úprava pláně, viz. výkres č. 02 v SO 103</t>
  </si>
  <si>
    <t>10,188+7,648+75,442 = 93,278 [A]</t>
  </si>
  <si>
    <t>ohumusování tl. 150 mm včetně naloženi a dovozu ornice z meziskládky</t>
  </si>
  <si>
    <t>19.750+19.124 = 38,874 [A]</t>
  </si>
  <si>
    <t>zatravnění</t>
  </si>
  <si>
    <t>podkladní vrstvy chodníku, ŠDA 0/63 GE, tl. 250 mm, viz. výkres č. 02, 03 v SO 103</t>
  </si>
  <si>
    <t>12.474+13.738+14.872+37.678 = 78,762 [A]</t>
  </si>
  <si>
    <t>582611</t>
  </si>
  <si>
    <t>KRYTY Z BETON DLAŽDIC SE ZÁMKEM ŠEDÝCH TL 60MM DO LOŽE Z KAM</t>
  </si>
  <si>
    <t>nový chodník z nové zámkové dlažby, viz. výkres č. 02, 03 v SO 103</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</si>
  <si>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</si>
  <si>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demontáž a zpětná montáž stávajících betonových zámkových dlažeb tl. 60 mm vč. zřízení nového lože pod dlažbu fr. 4/8, tl. 40 mm, uložení demontovaných dlaždic na stavbě, viz. výkres č. 02 a 03 v SO 103</t>
  </si>
  <si>
    <t>"zámková dlažba tl. 6 cm: "0,7*7,648 = 5,354 [A]</t>
  </si>
  <si>
    <t>betonová chodníková obruba do betonového lože C20/25, viz. výkres č. 02 a 03 v SO 103</t>
  </si>
  <si>
    <t>8.639+9.855+4.795+14.710 = 37,999 [A]</t>
  </si>
  <si>
    <t>SO 103.2</t>
  </si>
  <si>
    <t>Stávající chodník mezi mostem a koncem úseku</t>
  </si>
  <si>
    <t>"dle pol. 12373: "56,763*2,0 = 113,526 [A]</t>
  </si>
  <si>
    <t>"dle pol. 11318 (30% zámk. dlažby): "0,3*11,353*2,5 = 8,515 [A]_x000d_
 "dle pol. 11352: "171,758*0,05*2,5 = 21,470 [B]_x000d_
 "Celkové množství "29.985000 = 29,985 [C]</t>
  </si>
  <si>
    <t>odstranění nízkých keřů vč. odvozu a likvidace v režii zhotovitele</t>
  </si>
  <si>
    <t>10,113+13,498 = 23,611 [A]</t>
  </si>
  <si>
    <t>demontáž stávajících betonových dlažeb vč. odvozu na skládku
poplatek za skládku vykázán v pol. 014112.2</t>
  </si>
  <si>
    <t>"zámková dlažba tl. 6 cm: "(71.929+116.284+1)*0,06 = 11,353 [A]</t>
  </si>
  <si>
    <t>odstranění stávající betonové chodníkové obruby, včetně odvozu na skládku, viz. výkres č. 02 v SO 103
poplatek za skládku vykázán v pol. 014112.2</t>
  </si>
  <si>
    <t>36.462+62.880+34.389+38.027 = 171,758 [A]</t>
  </si>
  <si>
    <t>"podkladu chodníku tl. 300 mm: "189,21*0,3 = 56,763 [A]</t>
  </si>
  <si>
    <t>uložení zemin na trvalé/recyklační skládce
poplatek za skládku vykázán v pol. 014112.1</t>
  </si>
  <si>
    <t>"dle pol. 12373: "56,763 = 56,763 [A]</t>
  </si>
  <si>
    <t>189,213 = 189,213 [A]</t>
  </si>
  <si>
    <t>184A1</t>
  </si>
  <si>
    <t>VYSAZOVÁNÍ KEŘŮ LISTNATÝCH S BALEM VČETNĚ VÝKOPU JAMKY</t>
  </si>
  <si>
    <t>"6 ks/m2: "(10,0+13,0)*6 = 138,000 [A]</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</si>
  <si>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</si>
  <si>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87.071+126.853 = 213,924 [A]</t>
  </si>
  <si>
    <t>"zámková dlažba tl. 6 cm : "0,70*189,213 = 132,449 [A]</t>
  </si>
  <si>
    <t>SO 103.3</t>
  </si>
  <si>
    <t>Nový vhodník na konci úseku</t>
  </si>
  <si>
    <t>"dle pol. 12373: "33,047*2,0 = 66,094 [A]</t>
  </si>
  <si>
    <t>"podkladu chodníku tl. 300 mm: "110,158*0,3 = 33,047 [A]</t>
  </si>
  <si>
    <t>"dle pol. 12373: "33,047 = 33,047 [A]</t>
  </si>
  <si>
    <t>110,158 = 110,158 [A]</t>
  </si>
  <si>
    <t>51,151 = 51,151 [A]</t>
  </si>
  <si>
    <t>2. etapa</t>
  </si>
  <si>
    <t>SO 104</t>
  </si>
  <si>
    <t>Dopravně inženýrská opatření</t>
  </si>
  <si>
    <t>Úplná uzavírka mostu</t>
  </si>
  <si>
    <t>914132</t>
  </si>
  <si>
    <t>DOPRAVNÍ ZNAČKY ZÁKLADNÍ VELIKOSTI OCELOVÉ TŘ RA2 - MONTÁŽ S PŘEMÍSTĚNÍM</t>
  </si>
  <si>
    <t>"B1: "4,0 = 4,000 [A]_x000d_
 "IP10a: "2,0 = 2,000 [B]_x000d_
 "IP10b: "2,0 = 2,000 [C]_x000d_
 "IS11b: "29,0 = 29,000 [D]_x000d_
 "E13: "2,0 = 2,000 [E]_x000d_
 "Celkové množství "39.000000 = 39,000 [F]</t>
  </si>
  <si>
    <t>Položka zahrnuje:
- dopravu demontované značky z dočasné skládky
- osazení a montáž značky na místě určeném projektem
- nutnou opravu poškozených částí
Položka nezahrnuje:
- dodávku značky</t>
  </si>
  <si>
    <t>914139</t>
  </si>
  <si>
    <t>DOPRAV ZNAČKY ZÁKLAD VEL OCEL TŘ RA2 - NÁJEMNÉ</t>
  </si>
  <si>
    <t>KSDEN</t>
  </si>
  <si>
    <t>doba uzavírky 21 měsíců</t>
  </si>
  <si>
    <t>"dle pol. 914172: "39,0*21*30 = 24570,000 [A]</t>
  </si>
  <si>
    <t>Položka zahrnuje:
- sazbu za pronájem dopravních značek a zařízení
Položka nezahrnuje:
- x
Způsob měření:
- počet jednotek je určen jako součin počtu značek a počtu dní použití</t>
  </si>
  <si>
    <t>914332</t>
  </si>
  <si>
    <t>DOPRAV ZNAČKY ZMENŠ VEL OCEL TŘ RA2 - MONTÁŽ S PŘESUNEM</t>
  </si>
  <si>
    <t>"E3a: "2,0 = 2,000 [A]</t>
  </si>
  <si>
    <t>914333</t>
  </si>
  <si>
    <t>DOPRAV ZNAČKY ZMENŠ VEL OCEL TŘ RA2 - DEMONTÁŽ</t>
  </si>
  <si>
    <t>914339</t>
  </si>
  <si>
    <t>DOPRAV ZNAČKY ZMENŠ VEL OCEL TŘ RA2 - NÁJEMNÉ</t>
  </si>
  <si>
    <t>"dle pol. 914372: "2,0*21*30 = 1260,000 [A]</t>
  </si>
  <si>
    <t>914432</t>
  </si>
  <si>
    <t>DOPRAVNÍ ZNAČKY 100X150CM OCELOVÉ TŘ RA2 - MONTÁŽ S PŘEMÍSTĚNÍM</t>
  </si>
  <si>
    <t>"IS11a: "7,0 = 7,000 [A]_x000d_
 "IP22: "3,0 = 3,000 [B]_x000d_
 "Celkové množství "10.000000 = 10,000 [C]</t>
  </si>
  <si>
    <t>914433</t>
  </si>
  <si>
    <t>DOPRAVNÍ ZNAČKY 100X150CM OCELOVÉ TŘ RA2 - DEMONTÁŽ</t>
  </si>
  <si>
    <t>914439</t>
  </si>
  <si>
    <t>DOPRAV ZNAČKY 100X150CM OCEL TŘ RA2 - NÁJEMNÉ</t>
  </si>
  <si>
    <t>"dle pol. 914472: "10,0*21*30 = 6300,000 [A]</t>
  </si>
  <si>
    <t>916112</t>
  </si>
  <si>
    <t>DOPRAV SVĚTLO VÝSTRAŽ SAMOSTATNÉ - MONTÁŽ S PŘESUNEM</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</si>
  <si>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</si>
  <si>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916113</t>
  </si>
  <si>
    <t>DOPRAV SVĚTLO VÝSTRAŽ SAMOSTATNÉ - DEMONTÁŽ</t>
  </si>
  <si>
    <t>916119</t>
  </si>
  <si>
    <t>DOPRAV SVĚTLO VÝSTRAŽ SAMOSTATNÉ - NÁJEMNÉ</t>
  </si>
  <si>
    <t>"dle pol. 916112: "4,0*21*30 = 2520,000 [A]</t>
  </si>
  <si>
    <t>Položka zahrnuje:
- sazbu za pronájem zařízení
Položka nezahrnuje:
- x
Způsob měření:
- součin počtu zařízení a počtu dní použití.</t>
  </si>
  <si>
    <t>916152</t>
  </si>
  <si>
    <t>SEMAFOROVÁ PŘENOSNÁ SOUPRAVA - MONTÁŽ S PŘESUNEM</t>
  </si>
  <si>
    <t>916153</t>
  </si>
  <si>
    <t>SEMAFOROVÁ PŘENOSNÁ SOUPRAVA - DEMONTÁŽ</t>
  </si>
  <si>
    <t>916159</t>
  </si>
  <si>
    <t>SEMAFOROVÁ PŘENOSNÁ SOUPRAVA - NÁJEMNÉ</t>
  </si>
  <si>
    <t>"dle pol. 916152: "1,0*21*30 = 630,000 [A]</t>
  </si>
  <si>
    <t>916322</t>
  </si>
  <si>
    <t>DOPRAVNÍ ZÁBRANY Z2 TŘ RA2 - MONTÁŽ S PŘESUNEM</t>
  </si>
  <si>
    <t>"Z2: "2,0 = 2,000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</si>
  <si>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</si>
  <si>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916323</t>
  </si>
  <si>
    <t>DOPRAVNÍ ZÁBRANY Z2 TŘ RA2 - DEMONTÁŽ</t>
  </si>
  <si>
    <t>916329</t>
  </si>
  <si>
    <t>DOPRAVNÍ ZÁBRANY Z2 TŘ RA2 - NÁJEMNÉ</t>
  </si>
  <si>
    <t>"dle pol. 916322: "2,0*21*30 = 1260,000 [A]</t>
  </si>
  <si>
    <t>916712</t>
  </si>
  <si>
    <t>UPEVŇOVACÍ KONSTR - PODKLADNÍ DESKA POD 28KG - MONTÁŽ S PŘESUNEM</t>
  </si>
  <si>
    <t>2 ks na sloupek</t>
  </si>
  <si>
    <t>"B1: "4,0 = 4,000 [A]_x000d_
 "IP10a: "2,0 = 2,000 [B]_x000d_
 "IP10b: "2,0 = 2,000 [C]_x000d_
 "IS11b: "14,0*2 = 28,000 [D]_x000d_
 "IS11a: "7,0*2*2 = 28,000 [F]_x000d_
 "IP22: "3,0*2*2 = 12,000 [G]_x000d_
 "Z2: "2,0*2*2 = 8,000 [H]_x000d_
 "Celkové množství "84.000000 = 84,000 [E]</t>
  </si>
  <si>
    <t>916713</t>
  </si>
  <si>
    <t>UPEVŇOVACÍ KONSTR - PODKLADNÍ DESKA POD 28KG - DEMONTÁŽ</t>
  </si>
  <si>
    <t>916719</t>
  </si>
  <si>
    <t>UPEVŇOVACÍ KONSTR - PODKLAD DESKA POD 28KG - NÁJEMNÉ</t>
  </si>
  <si>
    <t>"dle pol. 916712: "84,0*21*30 = 52920,000 [A]</t>
  </si>
  <si>
    <t>Položka zahrnuje:
- sazbu za pronájem zařízení
Položka nezahrnuje:
- x
Způsob měření:
- počet měrných jednotek se určí jako součin počtu zařízení a počtu dní použití.</t>
  </si>
  <si>
    <t>916K52</t>
  </si>
  <si>
    <t xml:space="preserve">SLOUPKY PŘENOSNÝCH DZ Z JÄKL PROFILŮ  - MONTÁŽ S PŘESUNEM</t>
  </si>
  <si>
    <t>"B1: "4,0 = 4,000 [A]_x000d_
 "IP10a: "2,0 = 2,000 [B]_x000d_
 "IP10b: "2,0 = 2,000 [C]_x000d_
 "IS11b: "14,0 = 14,000 [D]_x000d_
 "IS11a: "7,0*2 = 14,000 [F]_x000d_
 "IP22: "3,0*2 = 6,000 [G]_x000d_
 "Z2: "2,0*2 = 4,000 [H]_x000d_
 "Celkové množství "46.000000 = 46,000 [E]</t>
  </si>
  <si>
    <t>Položka zahrnuje:
- dopravu demontovaného zařízení z dočasné skládky
- osazení a montáž zařízení na místě určeném projektem
- nutnou opravu poškozených částí
Položka nezahrnuje:
- dodávku sloupku, stojky a upevňovacího zařízení</t>
  </si>
  <si>
    <t>916K53</t>
  </si>
  <si>
    <t xml:space="preserve">SLOUPKY PŘENOSNÝCH DZ Z JÄKL PROFILŮ  - DEMONTÁŽ S PŘESUN</t>
  </si>
  <si>
    <t>916K59</t>
  </si>
  <si>
    <t xml:space="preserve">SLOUPKY PŘENOSNÝCH DZ Z JÄKL PROFILŮ  - NÁJEMNÉ</t>
  </si>
  <si>
    <t>"dle pol. 916K52: "46,0*21*30 = 28980,000 [A]</t>
  </si>
  <si>
    <t>Položka zahrnuje:
- sazbu za pronájem dopravních značek a zařízení
Položka nezahrnuje:
- x
Způsob měření:
- součin počtu sloupků a počtu dní použití</t>
  </si>
  <si>
    <t>3. etapa</t>
  </si>
  <si>
    <t>DIO pro výstavbu energolávky</t>
  </si>
  <si>
    <t>10,0 = 10,000 [A]</t>
  </si>
  <si>
    <t>12 měsíců</t>
  </si>
  <si>
    <t>"dle pol. 914172: "10,0*12*30 = 3600,000 [A]</t>
  </si>
  <si>
    <t>"dle pol. 916112: "2,0*12*30 = 720,000 [A]</t>
  </si>
  <si>
    <t>"dle pol. 916152: "1,0*12*30 = 360,000 [A]</t>
  </si>
  <si>
    <t>14,0 = 14,000 [A]</t>
  </si>
  <si>
    <t>"dle pol. 916712: "14,0*12*30 = 5040,000 [A]</t>
  </si>
  <si>
    <t>7,0 = 7,000 [A]</t>
  </si>
  <si>
    <t>"dle pol. 916K52: "7,0*12*30 = 2520,000 [A]</t>
  </si>
  <si>
    <t>SO 201</t>
  </si>
  <si>
    <t>Most ev. č. 430-001 přes železnici a vlečku</t>
  </si>
  <si>
    <t>"dle pol. 17120.2: "10096,246*2,0 = 20192,492 [A]</t>
  </si>
  <si>
    <t>"vybourané hlavy pilot (dl. 1 m/kus): "(7+2*10+4*9+15)*1,0*3,14*0,6*0,6*2,5 = 220,428 [A]</t>
  </si>
  <si>
    <t>113766</t>
  </si>
  <si>
    <t>FRÉZOVÁNÍ DRÁŽKY PRŮŘEZU DO 800MM2 V ASFALTOVÉ VOZOVCE</t>
  </si>
  <si>
    <t>pružný tmel, případně zálivka s předtěsněním, 20x40 mm, viz. výkres č. 04, 08 v SO 201
Odvoz a likvidace vzniklého odpadu v režii zhotovitele</t>
  </si>
  <si>
    <t>"na styku římsa x vozovka: "98,600+90,239 = 188,839 [A]_x000d_
 "na styku mostní závěr x vozovka: "22,956*4 = 91,824 [B]_x000d_
 "Celkové množství "280.663000 = 280,663 [C]</t>
  </si>
  <si>
    <t>sejmutí zatravněné zeminy svahů tělesa tl. 0.15 m, vč. odvozu na meziskládku, viz. výkres č. 12</t>
  </si>
  <si>
    <t>"sklon (koef.) 1,15: "1,15*(770.4+313.7+371.1+255.8)*0,15 = 295,148 [A]</t>
  </si>
  <si>
    <t>12573</t>
  </si>
  <si>
    <t>VYKOPÁVKY ZE ZEMNÍKŮ A SKLÁDEK TŘ. I</t>
  </si>
  <si>
    <t>naložení zeminy na meziskládce - zeminy vhodné pro zásypy</t>
  </si>
  <si>
    <t>"dle pol. 17411: "1360,718 = 1360,718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</si>
  <si>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</si>
  <si>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t>
  </si>
  <si>
    <t>HLOUBENÍ JAM ZAPAŽ I NEPAŽ TŘ. I</t>
  </si>
  <si>
    <t>výkop pro opěry, včetně odvozu zeminy na trvalou skládku nebo meziskládku, viz. výkres č. 12, 09, 08 v SO 201</t>
  </si>
  <si>
    <t>"OP1: "(209.7+388.3)/2*(10.6+1.5)/2 = 1808,950 [A]_x000d_
 "P2: "(125.8+313.7)/2*2.97 = 652,658 [B]_x000d_
 "P3: "(125.8+371.1)/2*2.97 = 737,897 [C]_x000d_
 "OP4: "(97.7+255.8)/2*5.00/2 = 441,875 [D]_x000d_
 "sjezd k OP1: "(185.4+382.1)/2*4.00/2 = 567,500 [E]_x000d_
 "HTÚ pilíře: "(597.5+1010.3)/2*7.70 = 6190,030 [F]_x000d_
 "Celkové množství "10398.910000 = 10398,910 [G]</t>
  </si>
  <si>
    <t>uložení na dočasnou meziskládku, zemina určená ke zpětnému použití pro zásypy</t>
  </si>
  <si>
    <t>přebytečná zemina, uložení na skládku
poplatek za skládku vykázán v pol. 014112.1</t>
  </si>
  <si>
    <t>"výkop (pol. 13173) - zásyp (pol. 17411): "10398,91-1360,718 = 9038,192 [A]_x000d_
 "zemina z vývrtů pilot: "(7+2*10+4*9+15)*12,0*3,14*0,6*0,6 = 1058,054 [B]_x000d_
 "Celkové množství "10096.246000 = 10096,246 [C]</t>
  </si>
  <si>
    <t>17411</t>
  </si>
  <si>
    <t>ZÁSYP JAM A RÝH ZEMINOU SE ZHUTNĚNÍM</t>
  </si>
  <si>
    <t>zpětné zásypy zeminou vhodnou do zásypů včetně dopravy z meziskládky, hutněno po vrstvách 0.30 m na 100%PS, viz. výkres č. 09 v SO 201</t>
  </si>
  <si>
    <t>"zásyp základu OP1: "3,000*4,500*28,445 = 384,008 [A]_x000d_
 "zásyp základu OP4: "1,200*1,800*26,434 = 57,097 [B]_x000d_
 "zásyp základů křídel: "(0,800*10,200+1,200*3,800)*9,000 = 114,480 [C]_x000d_
 "zásyp základu P2: "2,969*3,900*26,870 = 311,130 [D]_x000d_
 "zásyp základu P3: "2,969*5,200*16,870 = 260,453 [E]_x000d_
 "zásyp za OP1: "1,600*5,100*20,060 = 163,690 [F]_x000d_
 "zásyp za OP4: "0,0 = 0,000 [G]_x000d_
 "zásypy za křídly: "1,200*5,100*11,415 = 69,860 [H]_x000d_
 "Celkové množství "1360.718000 = 1360,718 [I]</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</si>
  <si>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</si>
  <si>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terénu, srovnání zeminy pro skruž, viz. výkres č. 13 v SO 201: "(22,0*2,5)*6 = 330,000 [A]_x000d_
 "navrácení zařízení staveniště do původního stavu: "250,0 = 250,000 [B]_x000d_
 "Celkové množství "580.000000 = 580,000 [C]</t>
  </si>
  <si>
    <t>21197</t>
  </si>
  <si>
    <t>OPLÁŠTĚNÍ ODVODŇOVACÍCH ŽEBER Z GEOTEXTILIE</t>
  </si>
  <si>
    <t>geotextílie 300 g/m2 pro obalení drenážní trubky, viz. výkres č. 09 v SO 201</t>
  </si>
  <si>
    <t>51,535*0,70 = 36,075 [A]</t>
  </si>
  <si>
    <t>Položka zahrnuje:
- dodávku a uložení předepsané fólie včetně potřebných přesahů
- mimostaveništní a vnitrostaveništní dopravu 
Položka nezahrnuje:
- x
Způsob měření:
- přesahy se nezapočítávají do výměry</t>
  </si>
  <si>
    <t>21331</t>
  </si>
  <si>
    <t>DRENÁŽNÍ VRSTVY Z BETONU MEZEROVITÉHO (DRENÁŽNÍHO)</t>
  </si>
  <si>
    <t>zasypání drenážní trubky mezerovitým betonem, viz. výkres č. 09 v SO 201</t>
  </si>
  <si>
    <t>51,535*0,20 = 10,307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</si>
  <si>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</si>
  <si>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</si>
  <si>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</si>
  <si>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drenážní beton, tloušťka 35mm, šířka 150mm, viz. výkres č. 13 v SO 201</t>
  </si>
  <si>
    <t>"podél úžlabí NK: "2*0,035*0,150*79,738 = 0,837 [A]_x000d_
 "podél mostních závěrů: "2*0,035*0,150*14,122 = 0,148 [B]_x000d_
 "Celkové množství "0.985000 = 0,985 [C]</t>
  </si>
  <si>
    <t>21361</t>
  </si>
  <si>
    <t>DRENÁŽNÍ VRSTVY Z GEOTEXTILIE</t>
  </si>
  <si>
    <t>geotextílie 300 g/m2 pod drenážní profil, tl. 5mm, š. 200mm, viz. výkres č. 13 v SO 201</t>
  </si>
  <si>
    <t>2*(79,738+14,122)*0,2 = 37,544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</si>
  <si>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</si>
  <si>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224325</t>
  </si>
  <si>
    <t>PILOTY ZE ŽELEZOBETONU C30/37</t>
  </si>
  <si>
    <t>piloty opěr, pílířů a křídel, vrtaná pilota D 1200 mm, délky 12 m, beton C30/37 - XC2, XA1, vrtat s výpažnicí vč. přebetonování hlav pilot a následného odbourání, odvozu suti na trvalou skládku, poplatek za skládku vykázán v pol. 014112.2</t>
  </si>
  <si>
    <t>(7+2*10+4*9+15)*12,0*3,14*0,6*0,6 = 1058,054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</si>
  <si>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</si>
  <si>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</si>
  <si>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</si>
  <si>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výztuž pilot, podélná 14x32 + spirály 10/100</t>
  </si>
  <si>
    <t>68*1.2*(14*12*6.313+12*10*3.14*1.1*0.617)/1000+10*1.2*(20*12*6.313+12*10*3.14*1.1*0.617)/1000 = 128,662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</si>
  <si>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</si>
  <si>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22694</t>
  </si>
  <si>
    <t>ZÁPOROVÉ PAŽENÍ Z KOVU DOČASNÉ</t>
  </si>
  <si>
    <t>zápory HEB 180, převázka 2x UPE 300</t>
  </si>
  <si>
    <t>18*(10.5+4.0+11.0+30.5+2.9)*0.0512+2*0.0444*(10.5+4.0+11.0+30.5+2.9) = 59,513 [A]</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</si>
  <si>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</si>
  <si>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t>
  </si>
  <si>
    <t>VÝDŘEVA ZÁPOROVÉHO PAŽENÍ DOČASNÁ (KUBATURA)</t>
  </si>
  <si>
    <t>dřevěná výplň záporového pažení tl. 100 mm</t>
  </si>
  <si>
    <t>0.10*10.6*(10.5+4.0+11.0+30.5+2.9) = 62,434 [A]</t>
  </si>
  <si>
    <t xml:space="preserve">Položka zahrnuje:
- osazení pažin bez ohledu na druh
- jejich opotřebení 
-  odstranění
Položka nezahrnuje:
- x</t>
  </si>
  <si>
    <t>23217</t>
  </si>
  <si>
    <t>ŠTĚTOVÉ STĚNY BERANĚNÉ Z KOVOVÝCH DÍLCŮ DOČASNÉ (HMOTNOST)</t>
  </si>
  <si>
    <t>štětovnice VL 604</t>
  </si>
  <si>
    <t>0.122*10*(28.4+16.8+12.9) = 70,882 [A]</t>
  </si>
  <si>
    <t xml:space="preserve">Položka zahrnuje: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</si>
  <si>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26113</t>
  </si>
  <si>
    <t>VRTY PRO KOTVENÍ, INJEKTÁŽ A MIKROPILOTY NA POVRCHU TŘ. I D DO 150MM</t>
  </si>
  <si>
    <t>vrty pr. 120 mm pro zemní kotvy pro převázky záporového pažení (478 kN) a pro ukotvení OP1 (620 kN)</t>
  </si>
  <si>
    <t>"záporové pažení: "3*13*(10.5+4.0+11.0+30.5+2.9) = 2297,100 [A]_x000d_
 "ukotvení OP1: "9,0*16,0 = 144,000 [B]_x000d_
 "Celkové množství "2441.100000 = 2441,100 [C]</t>
  </si>
  <si>
    <t>Položka zahrnuje:
- přemístění, montáž a demontáž vrtných souprav
- svislou dopravu zeminy z vrtu
- vodorovnou dopravu zeminy bez uložení na skládku
- případně nutné pažení dočasné (včetně odpažení) i trvalé
Položka nezahrnuje:
- x</t>
  </si>
  <si>
    <t>26115</t>
  </si>
  <si>
    <t>VRTY PRO KOTVENÍ, INJEKTÁŽ A MIKROPILOTY NA POVRCHU TŘ. I D DO 300MM</t>
  </si>
  <si>
    <t>vrty pro záporové pažení, D 300, hl. 18 m</t>
  </si>
  <si>
    <t>18*(10.5+4.0+11.0+30.5+2.9) = 1060,200 [A]</t>
  </si>
  <si>
    <t>264142</t>
  </si>
  <si>
    <t>VRTY PRO PILOTY TŘ. I D DO 1200MM</t>
  </si>
  <si>
    <t>vrty pro piloty pr. 1,2 m vč. odvozu zeminy z vývrtů na trvalou skládku vč. zřízení a odstranění vrtacích šablon z betonu</t>
  </si>
  <si>
    <t>(7+2*10+4*9+15)*12,0 = 936,000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</si>
  <si>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</si>
  <si>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272325</t>
  </si>
  <si>
    <t>ZÁKLADY ZE ŽELEZOBETONU DO C30/37</t>
  </si>
  <si>
    <t>základy z betonu C30/37 XC4, XD3, XF4, viz. výkres č. 08 a 09 v SO 201
včetně izolací (Np+2xNa) proti zemní vlhkosti na plochách, které přijdou do kontaktu se zeminou</t>
  </si>
  <si>
    <t>"OP1: "1,5*5,0*25,0 = 187,500 [A]_x000d_
 "křídlo: "1,5*2,8*9,0 = 37,800 [B]_x000d_
 "P2: "1,2*4,0*23,0 = 110,400 [C]_x000d_
 "P3: "1,2*4,0*23,0 = 110,400 [D]_x000d_
 "OP4: "1,2*2,8*23,738 = 79,760 [E]_x000d_
 "Celkové množství "525.860000 = 525,860 [F]</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</si>
  <si>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</si>
  <si>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</si>
  <si>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</si>
  <si>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betonářská výztuž základů, ocel B500B, 100 kg/m3 betonu</t>
  </si>
  <si>
    <t>"dle pol. 272325: "525,86*0,100 = 52,586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</si>
  <si>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</si>
  <si>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provizorní silniční panely, uložení a odstranění pro skruž vč. pronájmu, viz. výkres č. 13 v SO 201</t>
  </si>
  <si>
    <t>0,4*22,0*2,5*6 = 132,000 [A]</t>
  </si>
  <si>
    <t>282611</t>
  </si>
  <si>
    <t>INJEKTOVÁNÍ VYSOKOTLAKÉ Z CEMENTOVÝCH POJIV NA POVRCHU</t>
  </si>
  <si>
    <t>injektování zemních kotev pro převázky záporového pažení (478 kN) a pro ukotvení OP1 (620 kN),
pr. 120 mm</t>
  </si>
  <si>
    <t>"záporové pažení: "3*13*(10.5+4.0+11.0+30.5+2.9)*3,14*0,06*0,06 = 25,966 [A]_x000d_
 "ukotvení OP1: "9,0*16,0*3,14*0,06*0,06 = 1,628 [B]_x000d_
 "Celkové množství "27.594000 = 27,594 [C]</t>
  </si>
  <si>
    <t>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t>
  </si>
  <si>
    <t>286585</t>
  </si>
  <si>
    <t>KOTVY OCEL INJEKTOVANÉ V PODZEMÍ DL DO 10M ÚNOS PŘES 200KN</t>
  </si>
  <si>
    <t>zemní kotvy pro převázky záporového pažení (478 kN) a pro ukotvení OP1 (620 kN)</t>
  </si>
  <si>
    <t>"záporové pažení: "3*13 = 39,000 [A]_x000d_
 "ukotvení OP1: "9,0 = 9,000 [B]_x000d_
 "Celkové množství "48.000000 = 48,000 [C]</t>
  </si>
  <si>
    <t xml:space="preserve">Položka zahrnuje:
- kompletní dodávku kotev délky od 9,01m do 10,00m a únosnosti přes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Položka nezahrnuje:
- vrty, uvedou se v položce 263 - vrty pro svorníky a kotvy v podzemí dl. do 12m.</t>
  </si>
  <si>
    <t>28997C</t>
  </si>
  <si>
    <t>OPLÁŠTĚNÍ (ZPEVNĚNÍ) Z GEOTEXTILIE DO 300G/M2</t>
  </si>
  <si>
    <t>plošná drenáž+ochrana izolace z geotextílie, ve dvou vrstvách, min 300 g/m2, viz. výkres č. 09 v SO 201</t>
  </si>
  <si>
    <t>(9.819+2.981)*20.06+10.204*(11.415+2.379)+3.376*(4.780+5.550) = 432,396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</si>
  <si>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</si>
  <si>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Svislé konstrukce</t>
  </si>
  <si>
    <t>317125</t>
  </si>
  <si>
    <t>ŘÍMSY Z DÍLCŮ ŽELEZOBETONOVÝCH DO C30/37</t>
  </si>
  <si>
    <t>lícní prefabrikáty 700mm, délka 2.0 m a upravené atypické menší délky, tl. 0.12 m, beton C30/37 SVP XF4, ocel B500B, viz. výkres č. 20 v SO 201</t>
  </si>
  <si>
    <t>0,12*0,7*(98,600+90,239+6,789) = 16,433 [A]</t>
  </si>
  <si>
    <t>31717</t>
  </si>
  <si>
    <t>KOVOVÉ KONSTRUKCE PRO KOTVENÍ ŘÍMSY</t>
  </si>
  <si>
    <t>KG</t>
  </si>
  <si>
    <t>kotvy říms a lícních prefabrikátů, M24, délka 0.26 m, vzdálenost 1.0 m, včetně podložek a matic, kotvy říms včetně profilu 80x10 dl. 530mm, včetně PKO, hmotnost kotvy 7,5 kg/ks, viz. výkres č. 20 v SO 201</t>
  </si>
  <si>
    <t>"kotvení lícních prefabrikátů: "(100+124+8)*7,5 = 1740,000 [A]_x000d_
 "kotvení říms: "(2*26)*7,5 = 390,000 [B]_x000d_
 "OK pro kotvení lícních prefabrikátů: "10,86*(50+62+4) = 1259,760 [C]_x000d_
 "Celkové množství "3389.760000 = 3389,760 [D]</t>
  </si>
  <si>
    <t>Položka zahrnuje:
- dodávku (výrobu) kotevního prvku předepsaného tvaru
- jeho osazení do předepsané polohy včetně nezbytných prací (vrty, zálivky apod.)
Položka nezahrnuje:
- x</t>
  </si>
  <si>
    <t>317325</t>
  </si>
  <si>
    <t>ŘÍMSY ZE ŽELEZOBETONU DO C30/37 (B37)</t>
  </si>
  <si>
    <t>monolitické římsy, beton C30/37 XF4, viz. výkres č. 20 v SO 201</t>
  </si>
  <si>
    <t>0,27*2,93*(98,600+90,239)+(0,27*0,88*6,789) = 151,004 [A]</t>
  </si>
  <si>
    <t>317365</t>
  </si>
  <si>
    <t>VÝZTUŽ ŘÍMS Z OCELI 10505, B500B</t>
  </si>
  <si>
    <t>betonářská výztuž říms B500B, 200 kg/m3</t>
  </si>
  <si>
    <t>"dle pol. 317325: "151,004*0,200 = 30,201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</si>
  <si>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</si>
  <si>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33311</t>
  </si>
  <si>
    <t>MOSTNÍ OPĚRY A KŘÍDLA Z DÍLCŮ BETON</t>
  </si>
  <si>
    <t>prodloužení křídla z LEGO BLOKů</t>
  </si>
  <si>
    <t>0.8*(1.6*6.4+0.8*(4.8+4.0+3.2+2.4)) = 17,408 [A]</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</si>
  <si>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</si>
  <si>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333325</t>
  </si>
  <si>
    <t>MOSTNÍ OPĚRY A KŘÍDLA ZE ŽELEZOVÉHO BETONU DO C30/37</t>
  </si>
  <si>
    <t>opěry (dříky, prahy, křídla, závěrné zídky) z betonu C30/37 XC4, XD3, XF4, viz. výkres č. 08 a 09 v SO 201
včetně izolací (Np+2xNa) proti zemní vlhkosti na plochách, které přijdou do kontaktu se zeminou</t>
  </si>
  <si>
    <t>"OP1 dřík: "2,4*8,24*22,090 = 436,852 [A]_x000d_
 "OP1 úložné bloky: "4*0,9*0,9*0,3 = 0,972 [B]_x000d_
 "OP1 závěrná zídka: "0,6*2,0*22,09 = 26,508 [C]_x000d_
 "OP1 levé křídlo: "(1,4*5,0+0,7*5,201)*11,415 = 121,464 [D]_x000d_
 "OP1 pravé křídlo: "0,7*10,204*(2,379+6,918) = 66,407 [E]_x000d_
 "Mezisoučet "652.203000 = 652,203 [F]_x000d_
 "OP4 dřík: "2,4*1,41*22,088 = 74,746 [G]_x000d_
 "OP4 úložné bloky: "4*0,9*0,9*0,3 = 0,972 [H]_x000d_
 "OP4 závěrná zídka: "0,6*2,0*22,088 = 26,506 [I]_x000d_
 "OP4 levé křídlo: "0,7*3,376*4,78 = 11,296 [J]_x000d_
 "OP4 pravé křídlo: "0,7*3,376*5,55 = 13,116 [K]_x000d_
 "Mezisoučet "126.636000 = 126,636 [L]_x000d_
 "Celkové množství "778.839000 = 778,839 [M]</t>
  </si>
  <si>
    <t>333365</t>
  </si>
  <si>
    <t>VÝZTUŽ MOSTNÍCH OPĚR A KŘÍDEL Z OCELI 10505, B500B</t>
  </si>
  <si>
    <t>betonářská výztuž opěr, ocel B500B</t>
  </si>
  <si>
    <t>"OP1 (125 kg/m3 betonu): "652,203*0,125 = 81,525 [A]_x000d_
 "OP4 (150 kg/m3 betonu): "126,636*0,150 = 18,995 [B]_x000d_
 "Celkové množství "100.520000 = 100,520 [C]</t>
  </si>
  <si>
    <t>334325</t>
  </si>
  <si>
    <t>MOSTNÍ PILÍŘE A STATIVA ZE ŽELEZOVÉHO BETONU DO C30/37 (B37)</t>
  </si>
  <si>
    <t>pilíře, beton C30/37 XF4, viz. výkres č. 08 a 09 v SO 201
včetně izolací (Np+2xNa) proti zemní vlhkosti na plochách, které přijdou do kontaktu se zeminou</t>
  </si>
  <si>
    <t>"úložné bloky: "8*0,9*0,9*0,3 = 1,944 [A]_x000d_
 "pilíře: "8*0,9*3,0*8,5 = 183,600 [B]_x000d_
 "Celkové množství "185.544000 = 185,544 [C]</t>
  </si>
  <si>
    <t>334365</t>
  </si>
  <si>
    <t>VÝZTUŽ MOSTNÍCH PILÍŘŮ A STATIV Z OCELI 10505, B500B</t>
  </si>
  <si>
    <t>betonářská výztuž pilířů, ocel B500B, 150 kg/m3 betonu</t>
  </si>
  <si>
    <t>"dle pol. 334325: "185,544*0,150 = 27,832 [A]</t>
  </si>
  <si>
    <t>420324</t>
  </si>
  <si>
    <t>PŘECHODOVÉ DESKY MOSTNÍCH OPĚR ZE ŽELEZOBETONU C25/30</t>
  </si>
  <si>
    <t>přechodové desky, beton C25/30 XC3, XD1, XF2 viz. výkres č. 15 v SO 201</t>
  </si>
  <si>
    <t>20,060*4,300*0,300+20,060*3,300*0,300 = 45,737 [A]</t>
  </si>
  <si>
    <t>420365</t>
  </si>
  <si>
    <t>VÝZTUŽ PŘECHODOVÝCH DESEK MOSTNÍCH OPĚR Z OCELI 10505, B500B</t>
  </si>
  <si>
    <t>betonářská výztuž přechod. desek, ocel B500B, 150 kg/m3 betonu</t>
  </si>
  <si>
    <t>"dle pol. 420324: "45,737*0,150 = 6,861 [A]</t>
  </si>
  <si>
    <t>424A15</t>
  </si>
  <si>
    <t>SPŘAŽENÁ MOSTOVKA BETON - BETON SILNIČNÍ, ROZPĚTÍ DO 30M</t>
  </si>
  <si>
    <t>kompletní zhotovení nosné konstrukce z prefabrikovaných dílců, spřažených železobetonovou deskou a koncovými příčníky, včetně osazení a dodání veškeré výztuže, v rozsahu PD viz. výkresy č. 13, 14 a 18 v SO 201</t>
  </si>
  <si>
    <t>15,25*79,738 = 1216,005 [A]</t>
  </si>
  <si>
    <t xml:space="preserve">Položka zahrnuje:
-  zhotovení mostovky z prefabrikovaných dílců, spřažených železobetonovou deskou a koncovými příčníky, včetně osazení a dodání veškeré výztuže.
- všechny technické specifikace uvedené v OTSKP-SPK v části I – Popisovník prací staveb pozemních komunikací, Skupina stavebních dílů 4, Ustanovení k položkám 424A**.
Položka nezahrnuje:
- x</t>
  </si>
  <si>
    <t>42852</t>
  </si>
  <si>
    <t>MOSTNÍ LOŽISKA HRNCOVÁ PRO ZATÍŽ DO 2,5MN</t>
  </si>
  <si>
    <t>hrncová ložiska s únosností 1500 kN - posuvné
hrncová ložiska s únosností 2500 kN - pevné nebo posuvné
viz. výkres č. 16 v SO 201</t>
  </si>
  <si>
    <t>"1500 kN - posuvné: "4,0 = 4,000 [A]_x000d_
 "2500 kN - pevné nebo posuvné: "4,0 = 4,000 [B]_x000d_
 "Celkové množství "8.000000 = 8,000 [C]</t>
  </si>
  <si>
    <t>Položka zahrnuje:
-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
Položka nezahrnuje:
- x</t>
  </si>
  <si>
    <t>42853</t>
  </si>
  <si>
    <t>MOSTNÍ LOŽISKA HRNCOVÁ PRO ZATÍŽ DO 5,0MN</t>
  </si>
  <si>
    <t>hrncová ložiska s únosností 4200 kN - pevné nebo posuvné, viz. výkres č. 16 v SO 201.</t>
  </si>
  <si>
    <t>42854</t>
  </si>
  <si>
    <t>MOSTNÍ LOŽISKA HRNCOVÁ PRO ZATÍŽ PŘES 5,0MN</t>
  </si>
  <si>
    <t>hrncová ložiska s únosností 5400 kN - pevné nebo posuvné, viz. výkres č. 16 v SO 201</t>
  </si>
  <si>
    <t>431124</t>
  </si>
  <si>
    <t>SCHODIŠŤ KONSTR Z DÍLCŮ ŽELEZOBETON DO C25/30</t>
  </si>
  <si>
    <t>betonové prefabrikované tvárnice schodiště z betonu C25/30n XF3 do betonového lože, viz. výkres č. 03 v SO 201.</t>
  </si>
  <si>
    <t>(35+63)*0,2*0,5*0,75 = 7,350 [A]</t>
  </si>
  <si>
    <t>451312</t>
  </si>
  <si>
    <t>PODKLADNÍ A VÝPLŇOVÉ VRSTVY Z PROSTÉHO BETONU C12/15</t>
  </si>
  <si>
    <t>podkladní betony pod základy, pod drenáže a pod přechodové desky, beton C12/15 X0, tloušťka 0.15 m, viz. výkres č. 08, 09 a 15 v SO 201
podkladní beton C 12/15 X0 pod římsu na křídlech, viz. výkres č. 20 v SO 201</t>
  </si>
  <si>
    <t>"OP1: "(6,200*26,200)*0,15 = 24,366 [A]_x000d_
 "křídlo: "(4,000*11.016)*0,15 = 6,610 [B]_x000d_
 "P2: "(5,200*24,200)*0,15 = 18,876 [C]_x000d_
 "P3: "(5,200*24,200)*0,15 = 18,876 [D]_x000d_
 "OP4: "(4,000*25,598)*0,15 = 15,359 [E]_x000d_
 "drenáže: "2.2*(20,060+11,415)*0,15+2,2*20,060*0,15 = 17,007 [F]_x000d_
 "přechodové desky: "2*20,060*3,300*0,15 = 19,859 [G]_x000d_
 "římsy na křídlech: "(0,5*0,8+0,15*2,25)*(11.580+4.387+6.848+5.679) = 21,014 [H]_x000d_
 "Celkové množství "141.967000 = 141,967 [I]</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</si>
  <si>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</si>
  <si>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</si>
  <si>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</si>
  <si>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podkladní beton C25/30nXF3, viz. výkres č. 03 v SO 201</t>
  </si>
  <si>
    <t>"pod revizní schodiště: "(35+63)*0,3*0,25*0,75 = 5,513 [A]_x000d_
 "pod dlažbu z lomového kamene: "(0.750*(2*3.650+2*1.900+0.664+3.930+5.025+2.000+1.2*4.695+1.265+1.2*16.423+1.330))*0,15 = 5,699 [B]_x000d_
 "Celkové množství "11.212000 = 11,212 [C]</t>
  </si>
  <si>
    <t>podklad pod panely z vhodné zeminy, uložení a odstranění, viz. výkres č. 13 v SO 201</t>
  </si>
  <si>
    <t>(0,2*22,0*2,5)*6 = 66,000 [A]</t>
  </si>
  <si>
    <t>45747</t>
  </si>
  <si>
    <t>VYROVNÁVACÍ A SPÁD VRSTVY Z MALTY ZVLÁŠTNÍ (PLASTMALTA)</t>
  </si>
  <si>
    <t>podlití ložisek plastbetonem, tl. do 20 mm, viz. výkres č. 16 v SO 201</t>
  </si>
  <si>
    <t>0,6*0,6*0,02*16 = 0,115 [A]</t>
  </si>
  <si>
    <t>Položka zahrnuje:
- dodání zvláštní malty (plastmalty) předepsané kvality
- její rozprostření v předepsané tloušťce a v předepsaném tvaru
Položka nezahrnuje:
- x</t>
  </si>
  <si>
    <t>45852</t>
  </si>
  <si>
    <t>VÝPLŇ ZA OPĚRAMI A ZDMI Z KAMENIVA DRCENÉHO</t>
  </si>
  <si>
    <t>ochranný zásyp rubu opěr a křídel + přechodové klíny v přechodové oblasti, ŠD 0-32 mm, viz. výkres č. 09 v SO 201</t>
  </si>
  <si>
    <t>"ochranný zásyp "_x000d_
 "OP1: "20,06*0,6*7,0 = 84,252 [A]_x000d_
 "OP4: "20,06*0,6*2,0 = 24,072 [B]_x000d_
 "křídla: "11,415*(0,600*5,000+1,300*2,500) = 71,344 [C]_x000d_
 "přechodové klíny "_x000d_
 "OP1: "20,060*1,500*8,000 = 240,720 [D]_x000d_
 "OP4: "20,060*2,500*3,300 = 165,495 [E]_x000d_
 "Celkové množství "585.883000 = 585,883 [H]</t>
  </si>
  <si>
    <t>465512</t>
  </si>
  <si>
    <t>DLAŽBY Z LOMOVÉHO KAMENE NA MC</t>
  </si>
  <si>
    <t>zádlažba u opěr z kamenné dlažby tl. 200 mm, viz. výkres č. 03 v SO 201</t>
  </si>
  <si>
    <t>(0.750*(2*3.650+2*1.900+0.664+3.930+5.025+2.000+1.2*4.695+1.265+1.2*16.423+1.330))*0,2 = 7,598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</si>
  <si>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</si>
  <si>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spojovací postřik z modifikované emulze PS-EP, po vyštěpení množství asfaltu 0,40 kg/m2, viz. výkres č. 04, 08 v SO 201</t>
  </si>
  <si>
    <t>9,75*79,054 = 770,777 [A]</t>
  </si>
  <si>
    <t>spojovací postřik z modifikované emulze PS-EP, po vyštěpení množství asfaltu 0,25 kg/m2, viz. výkres č. 04, 08 v SO 201</t>
  </si>
  <si>
    <t>574D46</t>
  </si>
  <si>
    <t>ASFALTOVÝ BETON PRO LOŽNÍ VRSTVY MODIFIK ACL 16+, 16S TL. 50MM</t>
  </si>
  <si>
    <t>podkladní vrstva vozovky na mostě, asfaltový beton - ACL 16S PMB 25/55-55, tl. 50 mm, viz. výkres č. 04, 08 v SO 201</t>
  </si>
  <si>
    <t>obrusná vrstva vozovky, asfaltový koberec mastixový, modifikovaný SMA 11S PMB 25/55-55, tl. 40 mm, viz. výkres č. 04, 08 v SO 201</t>
  </si>
  <si>
    <t>575C43</t>
  </si>
  <si>
    <t>LITÝ ASFALT MA IV (OCHRANA MOSTNÍ IZOLACE) 11 TL. 35MM</t>
  </si>
  <si>
    <t xml:space="preserve">ochranná vrstva izolace, litý asfalt MA11 IV PMB  25/55-60, tl. 35 mm, viz. výkres č. 04, 08 v SO 201</t>
  </si>
  <si>
    <t>"nosná konstrukce: "(9,75-2*0,15)*79,054 = 747,060 [A]_x000d_
 "přetažení na přechodové desky: "2*20,06*1,0+2*20,06*2,3+20,060*1.000 = 152,456 [B]_x000d_
 "Celkové množství "899.516000 = 899,516 [C]</t>
  </si>
  <si>
    <t>576412</t>
  </si>
  <si>
    <t>POSYP KAMENIVEM OBALOVANÝM 3KG/M2</t>
  </si>
  <si>
    <t>zdrsňující posyp předobalenou drtí fr. 4/8, 2-4 kg/m2, viz. výkres č. 04, 08 v SO 201</t>
  </si>
  <si>
    <t>Položka zahrnuje:
- dodání obalovaného kameniva předepsané kvality a zrnitosti
- posyp předepsaným množstvím
Položka nezahrnuje:
- x</t>
  </si>
  <si>
    <t>Úpravy povrchů, podlahy, výplně otvorů</t>
  </si>
  <si>
    <t>62592</t>
  </si>
  <si>
    <t>ÚPRAVA POVRCHU BETONOVÝCH PLOCH A KONSTRUKCÍ - STRIÁŽ</t>
  </si>
  <si>
    <t>příčná striáž horního povrchu říms</t>
  </si>
  <si>
    <t>2,93*(98,600+90,239)+0,88*6,789 = 559,273 [A]</t>
  </si>
  <si>
    <t>Položka zahrnuje:
- provedení předepsané úpravy
Položka nezahrnuje:
- x</t>
  </si>
  <si>
    <t>Přidružená stavební výroba</t>
  </si>
  <si>
    <t>711112</t>
  </si>
  <si>
    <t>IZOLACE BĚŽNÝCH KONSTRUKCÍ PROTI ZEMNÍ VLHKOSTI ASFALTOVÝMI PÁSY</t>
  </si>
  <si>
    <t>izolace rubu opěr, penetrace+natavované izolační pásy tl. 5 mm, viz. výkres č. 09 v SO 201</t>
  </si>
  <si>
    <t>2*0.75*22.09+(9.819+2.981)*20.06+(10.204+0.7)*(11.415+2.379)+(3.376+0.7)*(4.780+5.550) = 482,418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</si>
  <si>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</si>
  <si>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711442</t>
  </si>
  <si>
    <t>IZOLACE MOSTOVEK CELOPLOŠNÁ ASFALTOVÝMI PÁSY S PEČETÍCÍ VRSTVOU</t>
  </si>
  <si>
    <t>pásová izolace nosné konstrukce s pečetící vrstvou, vodorovná část žb desky s přetažením na přechodové desky, viz. výkres č. 13 v SO 201</t>
  </si>
  <si>
    <t>"nosná konstrukce: "15,25*79,738 = 1216,005 [A]_x000d_
 "přetažení na přechodové desky: "2*20,06*1,0 = 40,120 [B]_x000d_
 "Celkové množství "1256.125000 = 1256,125 [C]</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</si>
  <si>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</si>
  <si>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</si>
  <si>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</si>
  <si>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izolační pás s hliníkovým profilem, viz. výkres č. 13 a 20 v SO 201</t>
  </si>
  <si>
    <t>2*2,9*79,738+0,700*(11.580+4.387+6.789+6.848+5.679) = 487,179 [A]</t>
  </si>
  <si>
    <t>Položka zahrnuje:
- dodání předepsaného ochranného materiálu
- zřízení ochrany izolace
Položka nezahrnuje:
- x</t>
  </si>
  <si>
    <t>741811</t>
  </si>
  <si>
    <t>UZEMŇOVACÍ VODIČ NA POVRCHU FEZN DO 120 MM2</t>
  </si>
  <si>
    <t>zemnění VO - FeZn 30/4 mm nebo o 10 mm, viz. výkres č. 20 v SO 201</t>
  </si>
  <si>
    <t>98,600+90,239+4*3,5 = 202,839 [A]</t>
  </si>
  <si>
    <t>1. Položka obsahuje:
 – uchycení vodiče na povrch vč. podpěr, konzol, svorek a pod.
 – měření, dělení, spojování
 – nátěr
2. Položka neobsahuje:
 X
3. Způsob měření:
Měří se metr délkový.</t>
  </si>
  <si>
    <t>76422</t>
  </si>
  <si>
    <t>OPLECHOVÁNÍ A LEMOVÁNÍ KONSTRUKCÍ Z MĚDĚNÉHO PLECHU</t>
  </si>
  <si>
    <t>měděná okapnice římsy, včetně upevnění, viz. výkres č. 08 v SO 201</t>
  </si>
  <si>
    <t>"rozv. š. 330 mm: "(98,600+90,239+6,789)*0,33 = 64,557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</si>
  <si>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</si>
  <si>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78381</t>
  </si>
  <si>
    <t>NÁTĚRY BETON KONSTR TYP S1 (OS-A)</t>
  </si>
  <si>
    <t>penetrace betonu římsy, hydrofobní impregnace, viz. výkres č. 04, 20 v SO 201</t>
  </si>
  <si>
    <t>(0,15+3,05+0,7)*(98,6+90,239)+(0,15+1+0,7)*6,789 = 749,032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</si>
  <si>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</si>
  <si>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78382</t>
  </si>
  <si>
    <t>NÁTĚRY BETON KONSTR TYP S2 (OS-B)</t>
  </si>
  <si>
    <t>ochranný epoxidový nátěr - konec NK pod římsou, viz. výkres č. 13 v SO 201</t>
  </si>
  <si>
    <t>"epoxidový nátěr konce NK: "(0,200+0,150)*79,738*2 = 55,817 [A]</t>
  </si>
  <si>
    <t>875332</t>
  </si>
  <si>
    <t>POTRUBÍ DREN Z TRUB PLAST DN DO 150MM DĚROVANÝCH</t>
  </si>
  <si>
    <t>PE drenážní perforovaná trubka D160 mm za rubem opěr a křídel vč. prostupů přes křídla, viz. výkres č. 08 a 09 v SO 201</t>
  </si>
  <si>
    <t>2*20,060+11,415+4*1.200 = 56,335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</si>
  <si>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</si>
  <si>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87626</t>
  </si>
  <si>
    <t>CHRÁNIČKY Z TRUB PLAST DN DO 80MM</t>
  </si>
  <si>
    <t>chránička pro kabely VO v římsách o 63/52 mm, viz. výkres č. 20 v SO 201</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</si>
  <si>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</si>
  <si>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87914</t>
  </si>
  <si>
    <t xml:space="preserve">POTRUBÍ ODPADNÍ MOSTNÍCH OBJEKTŮ Z PLAST TRUB  DN DO 200 MM</t>
  </si>
  <si>
    <t xml:space="preserve">podélný svod odvodňovačů DN 200, potrubí (HDPE), vč. upevnění (závěsů) z nerez oceli, napojení na mostní odvodňovače,  kompenzátorů, viz. výkres č. 13 v SO 201</t>
  </si>
  <si>
    <t>2*(54,00+24,0) = 156,000 [A]</t>
  </si>
  <si>
    <t>Položka zahrnuje:
-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
Položka nezahrnuje:
- x</t>
  </si>
  <si>
    <t>9112B1</t>
  </si>
  <si>
    <t>ZÁBRADLÍ MOSTNÍ SE SVISLOU VÝPLNÍ - DODÁVKA A MONTÁŽ</t>
  </si>
  <si>
    <t>mostní ocelové zábradlí se svislou výplní, dodávka vč. PKO + osazení, spojovací a kotevní materiál, viz. výkres č. 04, 20 v SO 201</t>
  </si>
  <si>
    <t>"na mostě: "98.000+89.600+6.789 = 194,389 [A]_x000d_
 "na křídle: "6,400 = 6,400 [B]_x000d_
 "Celkové množství "200.789000 = 200,789 [C]</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</si>
  <si>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</si>
  <si>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9115C1</t>
  </si>
  <si>
    <t>SVODIDLO OCEL MOSTNÍ JEDNOSTR, ÚROVEŇ ZADRŽ H2 - DODÁVKA A MONTÁŽ</t>
  </si>
  <si>
    <t>mostní ocelové svodilo bez výplně, dodávka vč. PKO + osazení, spojovací a kotevní materiál, viz. výkres č. 04, 20 v SO 201</t>
  </si>
  <si>
    <t>98+90+4*2 = 196,000 [A]</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</si>
  <si>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</si>
  <si>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91355</t>
  </si>
  <si>
    <t>EVIDENČNÍ ČÍSLO MOSTU</t>
  </si>
  <si>
    <t>Položka zahrnuje:
- štítek s evidenčním číslem mostu
- sloupek dopravní značky včetně osazení a nutných zemních prací a zabetonování
Položka nezahrnuje:
- x</t>
  </si>
  <si>
    <t>betonová obruba chodníková do betonového lože C25/30nXF3, viz. výkres č. 03 v SO 201</t>
  </si>
  <si>
    <t>"pro přídlažbu za římsami a okolo křídel: "(2*3.650+2*1.900+0.664+3.930+5.025+2.000+1.2*4.695+1.265+1.2*16.423+1.330) = 50,656 [A]_x000d_
 "lemování revizního schodiště: "2*1,200*(35+63)*0,2 = 47,040 [B]_x000d_
 "Celkové množství "97.696000 = 97,696 [C]</t>
  </si>
  <si>
    <t>betonová silniční obruba normální do betonového lože C25/30nXF3, viz. výkres č. 03 v SO 201</t>
  </si>
  <si>
    <t>2.000+18.000 = 20,000 [A]</t>
  </si>
  <si>
    <t>betonová přídlažba š. 250mm do betonového lože C25/30nXF3 tl. 100mm, viz. výkres č. 03 v SO 201</t>
  </si>
  <si>
    <t>931326</t>
  </si>
  <si>
    <t>TĚSNĚNÍ DILATAČ SPAR ASF ZÁLIVKOU MODIFIK PRŮŘ DO 800MM2</t>
  </si>
  <si>
    <t>pružný tmel, případně zálivka s předtěsněním, 20x40 mm, viz. výkres č. 04, 08 v SO 201</t>
  </si>
  <si>
    <t>931381</t>
  </si>
  <si>
    <t>TĚSNĚNÍ DILATAČNÍCH SPAR SILIKONOVÝM TMELEM PRŮŘEZU DO 100MM2</t>
  </si>
  <si>
    <t>pružný silikonový tmel s penetračním nátěrem pro zvýšení přilnavosti spár LP, 10x10 mm, viz. výkres č. 20 v SO 201</t>
  </si>
  <si>
    <t>(50+62+4)*(0,7+0,12) = 95,120 [A]</t>
  </si>
  <si>
    <t>931383</t>
  </si>
  <si>
    <t>TĚSNĚNÍ DILATAČNÍCH SPAR SILIKONOVÝM TMELEM PRŮŘEZU DO 300MM2</t>
  </si>
  <si>
    <t>pružný silikonový tmel s penetračním nátěrem pro zvýšení přilnavosti spáry římsy a LP, 15x15 mm, viz. výkres č. 20 v SO 201</t>
  </si>
  <si>
    <t>98,600+90,239+6,789 = 195,628 [A]</t>
  </si>
  <si>
    <t>93151</t>
  </si>
  <si>
    <t>MOSTNÍ ZÁVĚRY POVRCHOVÉ POSUN DO 60MM</t>
  </si>
  <si>
    <t>povrchový mostní závěr +/-20 mm, včetně osazení, viz. výkres č. 19 v SO 201</t>
  </si>
  <si>
    <t>2*22,956 = 45,912 [A]</t>
  </si>
  <si>
    <t xml:space="preserve">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vlastní beton a výztuž, zařazuje se do příslušné betonové konstrukce.
Způsob měření:
- měří se půdorysná délka v ose závěru.</t>
  </si>
  <si>
    <t>932111</t>
  </si>
  <si>
    <t>PROTIDOTYKOVÉ ZÁBRANY ŠTÍTOVÉ - ZŘÍZENÍ S DODÁNÍM</t>
  </si>
  <si>
    <t>protidotykové zábrany ocelové s výplní výšky 2 m, dodávka vč. PKO + osazení, spojovací a kotevní materiál, viz. výkres č. 03, 05 v SO 201</t>
  </si>
  <si>
    <t>4*14,0*2,0 = 112,000 [A]</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</si>
  <si>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</si>
  <si>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933331</t>
  </si>
  <si>
    <t>ZKOUŠKA INTEGRITY ULTRAZVUKEM V TRUBKÁCH PILOT SYSTÉMOVÝCH</t>
  </si>
  <si>
    <t>CHA zkoušky pilot</t>
  </si>
  <si>
    <t>3*3+2+1 = 12,000 [A]</t>
  </si>
  <si>
    <t xml:space="preserve">Položka zahrnuje:
-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
Položka nezahrnuje:
- x</t>
  </si>
  <si>
    <t>933333</t>
  </si>
  <si>
    <t>ZKOUŠKA INTEGRITY ULTRAZVUKEM ODRAZ METOD PIT PILOT SYSTÉMOVÝCH</t>
  </si>
  <si>
    <t>100% pilot</t>
  </si>
  <si>
    <t>7+2*10+4*9+15 = 78,000 [A]</t>
  </si>
  <si>
    <t>Položka zahrnuje:
- podklady a dokumentaci zkoušky; 
- případné stavební práce spojené s přípravou a provedením zkoušky; 
- veškerá zkušební a měřící zařízení vč. opotřebení a nájmu; 
- výpomoce při vlastní zkoušce; 
- provedení vlastní zkoušky a její vyhodnocení
Položka nezahrnuje:
- x</t>
  </si>
  <si>
    <t>93631</t>
  </si>
  <si>
    <t>DROBNÉ DOPLŇK KONSTR BETON MONOLIT</t>
  </si>
  <si>
    <t>vyznačení data výstavby vlysem do betonu</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</si>
  <si>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</si>
  <si>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936509</t>
  </si>
  <si>
    <t>DROBNÉ DOPLŇK KONSTR KOVOVÉ POZINK</t>
  </si>
  <si>
    <t>kotevní přípravek pro montáž sloupů TV a VO</t>
  </si>
  <si>
    <t>4+1 = 5,000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</si>
  <si>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</si>
  <si>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936533</t>
  </si>
  <si>
    <t>MOSTNÍ ODVODŇOVACÍ SOUPRAVA 500/500</t>
  </si>
  <si>
    <t xml:space="preserve">dodávka a osazení mostních odvodňovačů  500x500, viz. výkres č. 13 v SO 201</t>
  </si>
  <si>
    <t>6,0 = 6,000 [A]</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</si>
  <si>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</si>
  <si>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936541</t>
  </si>
  <si>
    <t>MOSTNÍ ODVODŇOVACÍ TRUBKA (POVRCHŮ IZOLACE) Z NEREZ OCELI</t>
  </si>
  <si>
    <t>dodávka a osazení odvodňovačů izolace DN 50, viz. výkres č. 13 v SO 201</t>
  </si>
  <si>
    <t>24,0 = 24,000 [A]</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</si>
  <si>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</si>
  <si>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94890</t>
  </si>
  <si>
    <t>PODPĚRNÉ SKRUŽE - ZŘÍZENÍ A ODSTRANĚNÍ</t>
  </si>
  <si>
    <t>skruž pro montážní osazení a betonáž NK, viz. výkres č. 13 v SO 201</t>
  </si>
  <si>
    <t>(22,0*2,0*7,5)*6 = 1980,000 [A]</t>
  </si>
  <si>
    <t>SO 203</t>
  </si>
  <si>
    <t>Energolávka přes železnici a vlečku</t>
  </si>
  <si>
    <t>uložení na trvalé/recyklační skládce
zeminy (2,0 t/m3)</t>
  </si>
  <si>
    <t>"dle pol. 17120.2: "5059,301*2,0 = 10118,602 [A]</t>
  </si>
  <si>
    <t>sejmutí zatravněné zeminy tl. 0.15 m, vč. odvozu na meziskládku, viz. výkres č.12</t>
  </si>
  <si>
    <t>"sklon (koef.) 1,15: "1,15*(80.7+1085.3+62.8)*0,15 = 211,968 [A]</t>
  </si>
  <si>
    <t>"dle pol. 17411: "756,485 = 756,485 [A]</t>
  </si>
  <si>
    <t>výkop pro opěry, včetně odvozu zeminy na trvalou skládku nebo meziskládku, viz. výkres č. 12, 09, 08 v SO 203
část zeminy uložena na trvalou skládku viz. pol. 17120.2
část zeminy uloženo na meziskládku viz. 17120.1
odvozná vzdálenost v režii zhotovitele</t>
  </si>
  <si>
    <t>"OP1: "(80.7+48.4)/2*3.65 = 235,608 [A]_x000d_
 "pilíře: "(636.5+91.6)/2*12.00 = 4368,600 [B]_x000d_
 "sjezd k pilířům: "(448.8+171.9)/2*3.25 = 1008,638 [C]_x000d_
 "OP4: "(62.8+48.4)/2*3.65 = 202,940 [D]_x000d_
 "Celkové množství "5815.786000 = 5815,786 [E]</t>
  </si>
  <si>
    <t>přebytečná zemina, uložení na skládku
poplatek za skládku vykázán v pol. 014112</t>
  </si>
  <si>
    <t>"pol. 13173 - pol. 17411: "5815,786-756,485 = 5059,301 [A]</t>
  </si>
  <si>
    <t>zpětný zásyp okolo opěr, zemina vhodná do zásypů včetně dopravy z meziskládky, hutněno po vrstvách 0.30 m na 100%PS, viz. výkres č. 08 a 09</t>
  </si>
  <si>
    <t>"OP1: "5.200*1.0*2.0 = 10,400 [A]_x000d_
 "P2: "12.70*2.9*8.00 = 294,640 [B]_x000d_
 "P3: "12.70*3.5*9.70 = 431,165 [C]_x000d_
 "OP4: "5.200*1.3*3.0 = 20,280 [D]_x000d_
 "Celkové množství "756.485000 = 756,485 [E]</t>
  </si>
  <si>
    <t>navrácení zařízení staveniště do původního stavu</t>
  </si>
  <si>
    <t>250,0 = 250,000 [A]</t>
  </si>
  <si>
    <t>piloty pro provizorní stožáry převěsu kabelů DPMB, vrtaná pilota D 900 mm, délky 7 m
C 30/37 XC2, XA1</t>
  </si>
  <si>
    <t>7,0*3,14*0,45*0,45*2 = 8,902 [A]</t>
  </si>
  <si>
    <t>výztuž pilot pro provizorní stožáry převěsu kabelů DPMB
 podélná 8x20 + spirály 10/200</t>
  </si>
  <si>
    <t>2*1.2*(8*7*2.466+7*5*3.14*0.8*0.617)/1000 = 0,462 [A]</t>
  </si>
  <si>
    <t>18*42*0.0512+2*0.0444*42 = 42,437 [A]</t>
  </si>
  <si>
    <t>0.10*12*42 = 50,400 [A]</t>
  </si>
  <si>
    <t>227841</t>
  </si>
  <si>
    <t>MIKROPILOTY KOMPLET D DO 200MM NA POVRCHU</t>
  </si>
  <si>
    <t>miropiloty kompletní, trubka D108/16 mm+hlava 250x250mm, délka 9 m, kořen 6 m 2x injektovaný, viz. výkres č. 15 v SO 203</t>
  </si>
  <si>
    <t>2*(4+29)*9 = 594,000 [A]</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</si>
  <si>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</si>
  <si>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0.122*10*(3.5+11.9+13.2+5.2+9.4+3+12) = 71,004 [A]</t>
  </si>
  <si>
    <t>zemní kotvy pro převázky záporového pažení, vrty pr. 120 mm</t>
  </si>
  <si>
    <t>4*13*42 = 2184,000 [A]</t>
  </si>
  <si>
    <t>26114</t>
  </si>
  <si>
    <t>VRTY PRO KOTVENÍ, INJEKTÁŽ A MIKROPILOTY NA POVRCHU TŘ. I D DO 200MM</t>
  </si>
  <si>
    <t>provedení vývrtu pr. 190 zeminou S3-S4 s pažením a výplachem suspenzí pro mikropiloty, viz. výkres č. 15</t>
  </si>
  <si>
    <t>18,0*42 = 756,000 [A]</t>
  </si>
  <si>
    <t>264141</t>
  </si>
  <si>
    <t>VRTY PRO PILOTY TŘ. I D DO 1000MM</t>
  </si>
  <si>
    <t>vrty pro piloty provizorních stožárů převěsu kabelů DPMB, vrtaná pilota D 900 mm, délky 7 m</t>
  </si>
  <si>
    <t>7,0*2 = 14,000 [A]</t>
  </si>
  <si>
    <t>základy pilířů, beton kvality C30/37 XF4, viz. výkres č. 08 v SO 203
včetně izolací (Np+2xNa) proti zemní vlhkosti na plochách, které přijdou do kontaktu se zeminou</t>
  </si>
  <si>
    <t>2*3,2*1,2*10,0 = 76,800 [A]</t>
  </si>
  <si>
    <t>betonářská výztuž základů, ocel B500B, 150 kg/m3 betonu</t>
  </si>
  <si>
    <t>"dle pol. 272325: "76,800*0,150 = 11,520 [A]</t>
  </si>
  <si>
    <t>zemní kotvy pro převázky záporového pažení, pr. 120 mm</t>
  </si>
  <si>
    <t>4*13*42*(3,14*0,06*0,06) = 24,688 [A]</t>
  </si>
  <si>
    <t>zemní kotvy pro převázky záporového pažení, 465 kN</t>
  </si>
  <si>
    <t>4*13 = 52,000 [A]</t>
  </si>
  <si>
    <t>beton opěr (práh, úlož. bloky), beton kvality C30/37 XF4, viz. výkres č. 09 v SO 203
včetně izolací (Np+2xNa) proti zemní vlhkosti na plochách, které přijdou do kontaktu se zeminou</t>
  </si>
  <si>
    <t>"práh: "2*1,2*1,625*4,0 = 15,600 [A]_x000d_
 "úložné bloky: "4*0,8*0,8*0,3 = 0,768 [B]_x000d_
 "Celkové množství "16.368000 = 16,368 [C]</t>
  </si>
  <si>
    <t>betonářská výztuž opěr, ocel B500B, 150 kg/m3 betonu</t>
  </si>
  <si>
    <t>"dle pol. 333325: "16,368*0,150 = 2,455 [A]</t>
  </si>
  <si>
    <t>pilíře, beton kvality C30/37 XF4, viz. výkres č. 08 v SO 203
včetně izolací (Np+2xNa) proti zemní vlhkosti na plochách, které přijdou do kontaktu se zeminou</t>
  </si>
  <si>
    <t>"dříky: "2*0,9*7,947*6,0 = 85,828 [A]_x000d_
 "prahy: "2*3,2*0,9*4,85 = 27,936 [B]_x000d_
 "úložné bloky: "4*0,8*0,8*0,3 = 0,768 [C]_x000d_
 "Celkové množství "114.532000 = 114,532 [D]</t>
  </si>
  <si>
    <t>"dle pol. 334325: "114,532*0,150 = 17,180 [A]</t>
  </si>
  <si>
    <t>38823B</t>
  </si>
  <si>
    <t>KABELOVOD ŠESTIOTVOROVÝ PROTIPOŽÁRNÍ</t>
  </si>
  <si>
    <t>chráničky IS 6-ti otvorový kabelovod se sníženou hořlavostí</t>
  </si>
  <si>
    <t>92,0 = 92,000 [A]</t>
  </si>
  <si>
    <t>Položka zahrnuje:
- veškerý materiál, výrobky a polotovary
- včetně mimostaveništní a vnitrostaveništní dopravy (rovněž přesuny)
- včetně naložení a složení, případně s uložením.
Položka nezahrnuje:
- x</t>
  </si>
  <si>
    <t>38824B</t>
  </si>
  <si>
    <t>KABELOVOD DEVÍTIOTVOROVÝ PROTIPOŽÁRNÍ</t>
  </si>
  <si>
    <t>chráničky IS 9-ti otvorový kabelovod se sníženou hořlavostí</t>
  </si>
  <si>
    <t>92,0*6 = 552,000 [A]</t>
  </si>
  <si>
    <t>42417B</t>
  </si>
  <si>
    <t>MOSTNÍ NOSNÍKY Z OCELI S 355</t>
  </si>
  <si>
    <t>ocelová konstrukce lávky S355 J2 včetně PKO v rozsahu předepsaném projektovou dokumentací</t>
  </si>
  <si>
    <t>71,56 = 71,560 [A]</t>
  </si>
  <si>
    <t xml:space="preserve">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</si>
  <si>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42861</t>
  </si>
  <si>
    <t>MOSTNÍ LOŽISKA ELASTOMEROVÁ PRO ZATÍŽ DO 1,0MN</t>
  </si>
  <si>
    <t>mostní elastomerová ložiska opěr nosnost do 260 kN
2x všesměrné + 2x jednosměrné</t>
  </si>
  <si>
    <t>2,0+2,0 = 4,000 [A]</t>
  </si>
  <si>
    <t>mostní elastomerová ložiska pilířů nosnot do 630 kN
1x všesměrné + 2x jednosměrné + 1x pevné</t>
  </si>
  <si>
    <t>1,0+2,0+1,0 = 4,000 [A]</t>
  </si>
  <si>
    <t>podkladní beton pod základy, beton C12/15 X0, tloušťka 0.15 m, viz. výkres č. 08 a 09 v SO 203</t>
  </si>
  <si>
    <t>2*1.6*5.2*0.15+2*4.4*11.2 = 101,056 [A]</t>
  </si>
  <si>
    <t>kačírek 0.5 m okolo opěr a pilířů, tl. 150 mm</t>
  </si>
  <si>
    <t>(2*5.0+4*(1.5+7.0+1.9)*0.5)*0,15 = 4,620 [A]</t>
  </si>
  <si>
    <t>podlití ložisek plastmaltou</t>
  </si>
  <si>
    <t>4*0,8*0,8*0,02 = 0,051 [A]</t>
  </si>
  <si>
    <t>LANO PŘEVĚSU KABELU FEZN</t>
  </si>
  <si>
    <t>lanko převěsu kabelů DPMB, FEZn 7 mm, pevnost v tahu 30 kN</t>
  </si>
  <si>
    <t>45,0 = 45,000 [A]</t>
  </si>
  <si>
    <t>74B111</t>
  </si>
  <si>
    <t>STOŽÁR TV OCELOVÝ TRUBKOVÝ DÉLKY DO 10 M - provizorní</t>
  </si>
  <si>
    <t>stožáry pro provizorní převěsy kabelů DPMB, výška stožárů 8.5 m, horizontání síla ve výšce 8.5 m do 16 kN</t>
  </si>
  <si>
    <t>1. Položka obsahuje:
 – montáž, materiál a dopravné stožáru typového provedení
 – protikorozní ošetření stožáru dle TKP
 – betonáž hlavičky základu
2. Položka neobsahuje:
 – základovou konstrukci
3. Způsob měření:
Udává se počet kusů trakčních podpěr.</t>
  </si>
  <si>
    <t>76421</t>
  </si>
  <si>
    <t>OPLECHOVÁNÍ A LEMOVÁNÍ KONSTRUKCÍ Z POZINKOVANÉHO PLECHU</t>
  </si>
  <si>
    <t>opláštění lávky, dodávka tahokovu vč. PKO + osazení, spojovací a kotevní materiál</t>
  </si>
  <si>
    <t>2*2.75*91.00 = 500,500 [A]</t>
  </si>
  <si>
    <t>917212</t>
  </si>
  <si>
    <t>ZÁHONOVÉ OBRUBY Z BETONOVÝCH OBRUBNÍKŮ ŠÍŘ 80MM</t>
  </si>
  <si>
    <t>2*5.0+4*(1.5+7.0+1.9) = 51,600 [A]</t>
  </si>
  <si>
    <t>93262</t>
  </si>
  <si>
    <t>POCHOZÍ ROŠT Z KOVU</t>
  </si>
  <si>
    <t>podlahy a strop lávky, dodávka pororoštů vč. PKO + osazení, spojovací a kotevní materiál</t>
  </si>
  <si>
    <t>2*3.15*91.00 = 573,300 [A]</t>
  </si>
  <si>
    <t>Položka zahrnuje:
- dodání a uložení předepsané konstrukce z předepsaného materiálu
- vnitrostaveništní a mimostaveništní dopravy
- předepsanou povrchovou úpravu
- veškeré potřebné pomocné práce
- veškerý pomocný a upevňovací materiál
Položka nezahrnuje:
- x</t>
  </si>
  <si>
    <t>936502</t>
  </si>
  <si>
    <t>ocelová konstrukce pro uložení vodovodu a plynovodu, dodávka vč. PKO + osazení, spojovací a kotevní materiál</t>
  </si>
  <si>
    <t>1900,0 = 1900,000 [A]</t>
  </si>
  <si>
    <t>SO 301</t>
  </si>
  <si>
    <t>Přeložky vodovodů</t>
  </si>
  <si>
    <t>uložení na trvalé/recyklační skládce
2,0 t/m3</t>
  </si>
  <si>
    <t>"výkop z pol. 13273: 321,145
část zeminy z výkopu : -213,407*0,5 "214.442*2,0 = 428,884 [A]</t>
  </si>
  <si>
    <t>odvoz a uložení na mezideponii</t>
  </si>
  <si>
    <t>"zatravněná plocha : 300*0,2 "60.000000 = 60,000 [A]</t>
  </si>
  <si>
    <t>včetně odvozu na skládku nebo meziskládku</t>
  </si>
  <si>
    <t>"````řad 1 : 
(2,67*2,405+1,9*1,93+3,22*1,685+1*1,665+0,75*1,66+0,75*1,655+0,75*1,64+0,75*1,625)*1,519
(0,38*1,595+0,26*1,565+1,9*1,585+12,36*1,505+1,09*1,435+8,86*1,655+4,7*2,04)*1,519
(4,92*2,27+2,46*2,355)*1,519
(0,01*2,61+0,94*2,605+0,9*2,6+0,21*2,595+0,21*2,59+0,2*2,585+0,4*2,575+3,5*2,56)*1,519
(2,08*2,54+1,48*2,52+2,02*2,5+0,75*2,485+0,66*2,475)*1,519
lože : (53,31+16,36)*0,115*1,519
zatravněná plocha : -(53,31+9,31)*0,2*1,519
asfaltová komunikace : -7,05*0,45*1,519
Mezisoučet
řad 2 : 
(0,39*1,77+0,42*1,775+1,89*1,785+2,06*1,795+1,85*1,805+1,18*1,815+0,12*1,82)*1,26
(2,56*1,83+0,83*1,84)*1,26
(0,84*2,02+0,63*2,005+1,83*1,995+1,41*1,985+2,75*1,97+3,22*1,95+2,25*1,92)*1,26
(2,01*1,88+0,43*1,86+0,39*1,855)*1,26
lože : (11,3+15,76)*0,11*1,26
zatravněná plocha : -(8,3+7,4)*0,2*1,26
asfaltová komunikace : -(3+8,36)*0,45*1,26
Mezisoučet
přípojka : 
(0,31*1,385+7,83*1,215+7,2*1,49+17,21*1,49+6,56*1,05)*1,1
lože : 39,11*0,1*1,1
zatravněná plocha : -32,55*0,2*1,1
Mezisoučet
dočasná přeložka : 
(2*1,9+1,12*1,895+1,5*1,89+1*1,89+5,33*1,895+0,92*1,9+0,79*1,9)*1,519
lože : 12,66*0,115*1,519
zatravněná plocha : -12,66*0,2*1,519
Mezisoučet `321.145170 ` ` ` "</t>
  </si>
  <si>
    <t>16120</t>
  </si>
  <si>
    <t>VODOROVNÉ PŘEMÍSTĚNÍ RUBANINY NA POVRCHU</t>
  </si>
  <si>
    <t xml:space="preserve">"Začátek provozního součtu
  výkop : 321,14517
  lože : -22,43443
  řad 1 : 
  obsyp : -(53,31+16,36)*(0,963)
  řad 2 : 
  obsyp : -(11,3+15,76)*(0,57)
  přípojka : 
  obsyp : -39,11*(0,383)
  dočasná přeložka : 
  obsyp : 12,66*(0,963)
Konec provozního součtu
část zeminy z pozemků investora : 213,40678*0,5 "106.703390 = 106,703 [A]</t>
  </si>
  <si>
    <t xml:space="preserve">"Začátek provozního součtu
  výkop : 321,14517
  lože : -22,43443
  řad 1 : 
  obsyp : -(53,31+16,36)*(0,963)
  řad 2 : 
  obsyp : -(11,3+15,76)*(0,57)
  přípojka : 
  obsyp : -39,11*(0,383)
  dočasná přeložka : 
  obsyp : 12,66*(0,963)
Konec provozního součtu
část zeminy z výkopu : 213,40678*0,5 "106.703390 = 106,703 [A]</t>
  </si>
  <si>
    <t>17491</t>
  </si>
  <si>
    <t>ZÁSYP JAM A RÝH Z JINÝCH MATERIÁLŮ</t>
  </si>
  <si>
    <t>"řad 1 : 
obsyp : (53,31+16,36)*(0,963-0,145)
řad 2 : 
obsyp : (11,3+15,76)*(0,57-0,023)
přípojka : 
obsyp : 39,11*(0,383-0,002)
dočasná přeložka : 
obsyp : 12,66*(0,963-0,145) "97.048670 = 97,049 [A]</t>
  </si>
  <si>
    <t>18223</t>
  </si>
  <si>
    <t>ROZPROSTŘENÍ ORNICE VE SVAHU V TL DO 0,20M</t>
  </si>
  <si>
    <t>"zatravněná plocha : 300 "300.000000 = 300,000 [A]</t>
  </si>
  <si>
    <t>Položka zahrnuje:
- nutné přemístění ornice z dočasných skládek vzdálených do 50m
- rozprostření ornice v předepsané tloušťce ve svahu přes 1:5
Položka nezahrnuje:
- x</t>
  </si>
  <si>
    <t>18247</t>
  </si>
  <si>
    <t>OŠETŘOVÁNÍ TRÁVNÍKU</t>
  </si>
  <si>
    <t>Položka zahrnuje:
- pokosení se shrabáním, naložení shrabků na dopravní prostředek, s odvozem a se složením, to vše bez ohledu na sklon terénu
- nutné zalití a hnojení
Položka nezahrnuje:
- x</t>
  </si>
  <si>
    <t>451313</t>
  </si>
  <si>
    <t>PODKLADNÍ A VÝPLŇOVÉ VRSTVY Z PROSTÉHO BETONU C16/20</t>
  </si>
  <si>
    <t>"OB2 blok podzemního hydrantu : 7*0,03 "0.210000 = 0,210 [A]</t>
  </si>
  <si>
    <t>"technická komora 1 : 
pod DN 150 : 0,6*0,3*1,52+0,6*3,42*(1,52+2,25)/2
pod DN 400 : 0,9*0,3*1,05+0,8*3,42*(1,05+2,25)/2
technická komora 2 : 
pod DN 150 : 0,6*0,3*0,92+0,6*3,42*(0,92+2,25)/2
pod DN 400 : 0,9*0,3*0,42+0,8*3,42*(0,42+2,25)/2 "16.123500 = 16,124 [A]</t>
  </si>
  <si>
    <t>"řad 1 : 
lože : (53,31+16,36)*0,115*1,519
řad 2 : 
lože : (11,3+15,76)*0,11*1,26
přípojka : 
lože : 39,11*0,1*1,1
dočasná přeložka : 
lože : 12,66*0,115*1,519 "22.434430 = 22,434 [A]</t>
  </si>
  <si>
    <t>Trubní vedení</t>
  </si>
  <si>
    <t>701004</t>
  </si>
  <si>
    <t>VYHLEDÁVACÍ MARKER ZEMNÍ</t>
  </si>
  <si>
    <t>"řad 1 : 9
řad 2 : 6
řad 2-1 : 2
přípojka : 1 "18.000000 = 18,000 [A]</t>
  </si>
  <si>
    <t>85126</t>
  </si>
  <si>
    <t>POTRUBÍ Z TRUB LITINOVÝCH TLAKOVÝCH HRDLOVÝCH DN DO 80MM</t>
  </si>
  <si>
    <t>"řad 2-1 : 
trouba z tvárné litiny, s vnitřními zámkovými spoji, izolované : 7,94 "7.940000 = 7,940 [A]</t>
  </si>
  <si>
    <t>85133</t>
  </si>
  <si>
    <t>POTRUBÍ Z TRUB LITINOVÝCH TLAKOVÝCH HRDLOVÝCH DN DO 150MM</t>
  </si>
  <si>
    <t>"řad 2 : 
trouba z tvárné litiny, s vnitřními zámkovými spoji : 24,2
trouba z tvárné litiny, s vnitřními zámkovými spoji, izolované : 103,3 "127.500000 = 127,500 [A]</t>
  </si>
  <si>
    <t>85146</t>
  </si>
  <si>
    <t>POTRUBÍ Z TRUB LITINOVÝCH TLAKOVÝCH HRDLOVÝCH DN DO 400MM</t>
  </si>
  <si>
    <t>"řad 1 : 
trouba z tvárné litiny, s vnitřními zámkovými spoji : 60,3
trouba z tvárné litiny, s vnitřními zámkovými spoji, izolované : 103,9
dočasná přeložka : 12,66 "176.860000 = 176,860 [A]</t>
  </si>
  <si>
    <t>85226</t>
  </si>
  <si>
    <t>POTRUBÍ Z TRUB LITINOVÝCH TLAKOVÝCH PŘÍRUBOVÝCH DN DO 80MM</t>
  </si>
  <si>
    <t>"řad 2-1 : 
FF trouba z tvárné litiny : 2,5 "2.500000 = 2,500 [A]</t>
  </si>
  <si>
    <t>87315</t>
  </si>
  <si>
    <t>POTRUBÍ Z TRUB PLASTOVÝCH TLAKOVÝCH SVAŘOVANÝCH DN DO 50MM</t>
  </si>
  <si>
    <t>"přípojka : 39 "39.000000 = 39,000 [A]</t>
  </si>
  <si>
    <t>891126</t>
  </si>
  <si>
    <t>ŠOUPÁTKA DN DO 80MM</t>
  </si>
  <si>
    <t>"řad 1 : 4
řad 2 : 2
řad 2-1 : 1+1
přípojka : 1 "9.000000 = 9,000 [A]</t>
  </si>
  <si>
    <t>Položka zahrnuje:
- kompletní montáž dle technologického předpisu
- dodávku armatury
- mimostaveništní a vnitrostaveništní dopravu
Položka nezahrnuje:
- x</t>
  </si>
  <si>
    <t>891133</t>
  </si>
  <si>
    <t>ŠOUPÁTKA DN DO 150MM</t>
  </si>
  <si>
    <t>"řad 2 : 2 "2.000000 = 2,000 [A]</t>
  </si>
  <si>
    <t>891145</t>
  </si>
  <si>
    <t>ŠOUPÁTKA DN DO 300MM</t>
  </si>
  <si>
    <t>"řad 1 : 1 "1.000000 = 1,000 [A]</t>
  </si>
  <si>
    <t>891146</t>
  </si>
  <si>
    <t>ŠOUPÁTKA DN DO 400MM</t>
  </si>
  <si>
    <t>"řad 1 : 3 "3.000000 = 3,000 [A]</t>
  </si>
  <si>
    <t>891226</t>
  </si>
  <si>
    <t>VENTILY DN DO 80MM</t>
  </si>
  <si>
    <t>"řad 1 : 1
řad 2 : 1 "2.000000 = 2,000 [A]</t>
  </si>
  <si>
    <t>891426</t>
  </si>
  <si>
    <t>HYDRANTY PODZEMNÍ DN 80MM</t>
  </si>
  <si>
    <t>"řad 1 : 4
řad 2 : 2
řad 2-1 : 1 "7.000000 = 7,000 [A]</t>
  </si>
  <si>
    <t>899308</t>
  </si>
  <si>
    <t>DOPLŇKY NA POTRUBÍ - SIGNALIZAČ VODIČ</t>
  </si>
  <si>
    <t>"řad 1 : 154
řad 2 : 58
řad 2-1 : 13
přípojka : 81
dočasná přeložka : 35 "341.000000 = 341,000 [A]</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</si>
  <si>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</si>
  <si>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899309</t>
  </si>
  <si>
    <t>DOPLŇKY NA POTRUBÍ - VÝSTRAŽNÁ FÓLIE</t>
  </si>
  <si>
    <t>"řad 1 : 71
řad 2 : 26
řad 2-1 : 4
přípojka : 39
dočasná přeložka : 13 "153.000000 = 153,000 [A]</t>
  </si>
  <si>
    <t>Položka zahrnuje:
- veškerý materiál, výrobky a polotovary
- mimostaveništní a vnitrostaveništní dopravy (rovněž přesuny), včetně naložení a složení,případně s uložením
Položka nezahrnuje:
- x</t>
  </si>
  <si>
    <t>899611</t>
  </si>
  <si>
    <t>TLAKOVÉ ZKOUŠKY POTRUBÍ DN DO 80MM</t>
  </si>
  <si>
    <t>"řad 2-1 : 
trouba z tvárné litiny, s vnitřními zámkovými spoji, izolované : 7,94
řad 2-1 : 
FF trouba z tvárné litiny : 2,5
přípojka : 39 "49.440000 = 49,440 [A]</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</si>
  <si>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</si>
  <si>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899631</t>
  </si>
  <si>
    <t>TLAKOVÉ ZKOUŠKY POTRUBÍ DN DO 150MM</t>
  </si>
  <si>
    <t>899661</t>
  </si>
  <si>
    <t>TLAKOVÉ ZKOUŠKY POTRUBÍ DN DO 400MM</t>
  </si>
  <si>
    <t>89971</t>
  </si>
  <si>
    <t>PROPLACH A DEZINFEKCE VODOVODNÍHO POTRUBÍ DN DO 80MM</t>
  </si>
  <si>
    <t>Položka zahrnuje:
- napuštění a vypuštění vody
- dodání vody a dezinfekčního prostředku
- bakteriologický rozbor vody
Položka nezahrnuje:
- x</t>
  </si>
  <si>
    <t>89973</t>
  </si>
  <si>
    <t>PROPLACH A DEZINFEKCE VODOVODNÍHO POTRUBÍ DN DO 150MM</t>
  </si>
  <si>
    <t>89976</t>
  </si>
  <si>
    <t>PROPLACH A DEZINFEKCE VODOVODNÍHO POTRUBÍ DN DO 400MM</t>
  </si>
  <si>
    <t>R8-01</t>
  </si>
  <si>
    <t>Podkladová deska univerzální pro šoupátkové poklopy</t>
  </si>
  <si>
    <t>kus</t>
  </si>
  <si>
    <t>"řad 1 : 7
řad 2 : 4
řad 2-1 : 1
přípojka : 1 "13.000000 = 13,000 [A]</t>
  </si>
  <si>
    <t>R8-02</t>
  </si>
  <si>
    <t>Podkladová deska univerzální pro hydrantové poklopy</t>
  </si>
  <si>
    <t>R8-03</t>
  </si>
  <si>
    <t>Orientační tabulka modré barvy pro určení polohy uzávěru vč. kotevního mat</t>
  </si>
  <si>
    <t>"řad 1 : 8
řad 2 : 4
řad 2-1 : 2
přípojka : 1 "15.000000 = 15,000 [A]</t>
  </si>
  <si>
    <t>R8-04</t>
  </si>
  <si>
    <t>Orientační tabulka červené barvy pro určení polohy hydrantu vč. kotevního mat</t>
  </si>
  <si>
    <t>R8-11</t>
  </si>
  <si>
    <t>Příplatek za izolaci litinového potrubí DN 400 vč. ochrany nerezovým plechem tl. 10 mm, uchycení k energokanálu ocelovými objímkami</t>
  </si>
  <si>
    <t>m</t>
  </si>
  <si>
    <t>"řad 1 : 
trouba z tvárné litiny, s vnitřními zámkovými spoji, izolované : 103,9 "103.900000 = 103,900 [A]</t>
  </si>
  <si>
    <t>R8-12</t>
  </si>
  <si>
    <t>Příplatek za izolaci litinového potrubí DN 150 vč. ochrany nerezovým plechem tl. 10 mm, uchycení k energokanálu ocelovými objímkami</t>
  </si>
  <si>
    <t>"řad 2 : 
trouba z tvárné litiny, s vnitřními zámkovými spoji, izolované : 103,3 "103.300000 = 103,300 [A]</t>
  </si>
  <si>
    <t>R8-13</t>
  </si>
  <si>
    <t>Příplatek za izolaci litinového potrubí DN 80 vč. ochrany nerezovým plechem tl. 10 mm, uchycení k energokanálu ocelovými objímkami</t>
  </si>
  <si>
    <t>R8-14</t>
  </si>
  <si>
    <t>Příplatek za izolaci vodárenského šoupátka DN 80</t>
  </si>
  <si>
    <t>"řad 2-1 : 1 "1.000000 = 1,000 [A]</t>
  </si>
  <si>
    <t>R8-21</t>
  </si>
  <si>
    <t>Ohrana hrdlových spojů na potrubí z tvárné litiny DN 400 pomocí ochranné pryžové , převlečné manžety, šířky 600 mm, dl. 1,26 m</t>
  </si>
  <si>
    <t>"řad 1 : 26 "26.000000 = 26,000 [A]</t>
  </si>
  <si>
    <t>R8-22</t>
  </si>
  <si>
    <t>Ohrana hrdlových spojů na potrubí z tvárné litiny DN 150 pomocí ochranné pryžové , převlečné manžety, šířky 450 mm, dl. 0,48 m</t>
  </si>
  <si>
    <t>"řad 2 : 12 "12.000000 = 12,000 [A]</t>
  </si>
  <si>
    <t>R8-31</t>
  </si>
  <si>
    <t>Ruční kolo pro šoupátko DN 80</t>
  </si>
  <si>
    <t>R8-41</t>
  </si>
  <si>
    <t>ZEMNÍ SOUPRAVY DN DO 80MM</t>
  </si>
  <si>
    <t>"řad 1 : 
zemní souprava teleskopická k šoupátku DN 80, krytí 1,07 - 1,50m : 3
zemní souprava teleskopická k šoupátku DN 80, krytí 1,80 - 2,50m : 1
řad 2 : 
zemní souprava teleskopická k šoupátku DN 80, krytí 1,30 - 1,80m : 2
řad 2-1 : 
zemní souprava teleskopická k šoupátku DN 80, krytí 1,07 - 1,50m : 1
přípojka : 
zemní souprava teleskopická k šoupátku DN 80, krytí 1,07 - 1,50m : 1 "8.000000 = 8,000 [A]</t>
  </si>
  <si>
    <t>R8-42</t>
  </si>
  <si>
    <t>ZEMNÍ SOUPRAVY DN DO 150MM</t>
  </si>
  <si>
    <t>"řad 2 : 
zemní souprava teleskopická k šoupátku DN 150, krytí 1,30 - 1,80m : 2 "2.000000 = 2,000 [A]</t>
  </si>
  <si>
    <t>R8-43</t>
  </si>
  <si>
    <t>ZEMNÍ SOUPRAVY DN DO 400MM</t>
  </si>
  <si>
    <t>"řad 1 : 
zemní souprava k šoupátku DN 400, krytí 1,25m : 2
zemní souprava teleskopická k šoupátku DN 400, krytí 1,80-2,50m : 1 "3.000000 = 3,000 [A]</t>
  </si>
  <si>
    <t>R8-44</t>
  </si>
  <si>
    <t>LITINOVÝ POKLOP D400</t>
  </si>
  <si>
    <t>"hydranty : 
řad 1 : 4
řad 2 : 2
řad 2-1 : 1 "7.000000 = 7,000 [A]</t>
  </si>
  <si>
    <t>R8-51</t>
  </si>
  <si>
    <t>Provizorní potrubí vodovodní přípojka - zahrádky d40 dle POV zhotovitele</t>
  </si>
  <si>
    <t>kpl</t>
  </si>
  <si>
    <t>Ostatní konstrukce, bourání</t>
  </si>
  <si>
    <t>93658</t>
  </si>
  <si>
    <t>OCHRANNÉ TYČOVÉ ZNAKY - ORIENTAČNÍ SLOUPKY</t>
  </si>
  <si>
    <t>- Položka zahrnuje veškerý materiál, výrobky a polotovary, včetně mimostaveništní a vnitrostaveništní dopravy (rovněž přesuny), včetně naložení a složení,případně s uložením.</t>
  </si>
  <si>
    <t>"řad 1 : 12
řad 2 : 6
řad 2-1 : 3
přípojka : 1 "22.000000 = 22,000 [A]</t>
  </si>
  <si>
    <t>969133</t>
  </si>
  <si>
    <t>VYBOURÁNÍ POTRUBÍ DN DO 150MM VODOVODNÍCH</t>
  </si>
  <si>
    <t>"Zrušení starého vodovodního řadu : 109,21 "109.210000 = 109,210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</si>
  <si>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</si>
  <si>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969145</t>
  </si>
  <si>
    <t>VYBOURÁNÍ POTRUBÍ DN DO 300MM VODOVODNÍCH</t>
  </si>
  <si>
    <t>"Zrušení starého vodovodního řadu : 108,51 "108.510000 = 108,510 [A]</t>
  </si>
  <si>
    <t>969146</t>
  </si>
  <si>
    <t>VYBOURÁNÍ POTRUBÍ DN DO 400MM VODOVODNÍCH</t>
  </si>
  <si>
    <t>"Zrušení starého vodovodního řadu : 131,53 "131.530000 = 131,530 [A]</t>
  </si>
  <si>
    <t>R9-01</t>
  </si>
  <si>
    <t>Výplň dutin potrubí cementopopílkovou suspenzí</t>
  </si>
  <si>
    <t>m3</t>
  </si>
  <si>
    <t>"Zrušení starého vodovodního řadu : 
DN400 : pi*0,4^2/4*37,95
DN300 : pi*0,3^2/4*39,88
DN150 : pi*0,15^2/4*17,94 "7.904910 = 7,905 [A]</t>
  </si>
  <si>
    <t>SO 302</t>
  </si>
  <si>
    <t>Odvodnění kolektoru</t>
  </si>
  <si>
    <t>uložení na trvalé/recyklační skládce 
2,0 t/m3</t>
  </si>
  <si>
    <t>"výkopy pol. 13173+13273: 154,107+129,853
zásyp pol. 17411: -190,865 "93.094*2,0 = 186,188 [A]</t>
  </si>
  <si>
    <t>11511</t>
  </si>
  <si>
    <t>ČERPÁNÍ VODY DO 500 L/MIN</t>
  </si>
  <si>
    <t>Položka zahrnuje:
- čerpání vody na povrchu
- potrubí 
- pohotovost záložní čerpací soupravy
- zřízení čerpací jímky
- následná demontáž a likvidace těchto zařízení
Položka nezahrnuje:
- x</t>
  </si>
  <si>
    <t>"odlučovač ropných látek : 7*24
S1 : 5*24
S3 : 5*24
S4 : 5*24 "528.000000 = 528,000 [A]</t>
  </si>
  <si>
    <t>včetně odvozu a uložení na mezideponii</t>
  </si>
  <si>
    <t>"zatravněná plocha : 100*0,2 "20.000000 = 20,000 [A]</t>
  </si>
  <si>
    <t>"odlučovač ropných látek : 3,84*3,84*3,88
vsakovací jáma : 5*3,8*4,19+(3,5+2)/2*1,5*4,19 "154.106680 = 154,107 [A]</t>
  </si>
  <si>
    <t>"S1 : 2,64*2,64*4,83
S2 : 2,64*2,64*2,35
S3 : 2,64*2,64*4,25
S4 : 2,64*2,64*4,08
stoka 1 : 0,28*1,2*4,05
stoka 2 : 4,38*1,2*3,88 "129.852580 = 129,853 [A]</t>
  </si>
  <si>
    <t>"odlučovač ropných látek : 3,84*3,84*(3,88-0,15)
odlučovač ropných látek : -pi*2,64^2/4*0,1-pi*2,44^2/4*3,535
vsakovací jáma : 5*3,8*1,66+(3,5+2)/2*1,5*4,19
S1 : 2,64*2,64*(4,83-0,15)-1,3*1,3*0,1-pi*1,24^2/4*4,58
S2 : 2,64*2,64*(2,35-0,15)-1,3*1,3*0,1-pi*1,24^2/4*2,1
S3 : 2,64*2,64*(4,25-0,15)-1,3*1,3*0,1-pi*1,24^2/4*4
S4 : 2,64*2,64*(4,08-0,15)-1,3*1,3*0,1-pi*1,24^2/4*3,83
stoka 1 : 0,28*1,2*(4,05-0,6)
stoka 2 : 4,38*1,2*(3,88-0,6) "190.864910 = 190,865 [A]</t>
  </si>
  <si>
    <t>"stoka 3 : 4,56*0,513
stoka 1 : 1,6*0,569
stoka 2 : 5,7*0,569
stoka 3 : 5,18*0,569 "9.440400 = 9,440 [A]</t>
  </si>
  <si>
    <t>"zatravněná plocha : 100 "100.000000 = 100,000 [A]</t>
  </si>
  <si>
    <t>Základy a zvláštní zakládání</t>
  </si>
  <si>
    <t>21152</t>
  </si>
  <si>
    <t>SANAČNÍ ŽEBRA Z KAMENIVA DRCENÉHO ŠD</t>
  </si>
  <si>
    <t>"odlučovač ropných látek : 3,84*3,84*0,15+3,5*0,15*4
vsakovací jáma : 5*3,8*(0,25+0,2)
S3,S4 : 2,64*2,64*0,25*2 "16.346640 = 16,347 [A]</t>
  </si>
  <si>
    <t>Položka zahrnuje:
- dodávku a uložení předepsaného kameniva
- mimostaveništní a vnitrostaveništní dopravu,
- není-li v zadávací dokumentaci uvedeno jinak, jedná se o nakupovaný materiál.
Položka nezahrnuje:
- x</t>
  </si>
  <si>
    <t>"vsakovací jáma : 5*3,8*2+(5*2+3,8*2)*2,5*2 "126.000000 = 126,000 [A]</t>
  </si>
  <si>
    <t>211991</t>
  </si>
  <si>
    <t>OPLÁŠTĚNÍ ODVODŇOVACÍCH ŽEBER Z FÓLIE PVC</t>
  </si>
  <si>
    <t>"vsakovací jáma : 5*3,8
S3,S4 : 2,64*2,64*2 "32.939200 = 32,939 [A]</t>
  </si>
  <si>
    <t>Položka zahrnuje:
- dodávku a uložení předepsané geotextilie včetně potřebných přesahů
- mimostaveništní a vnitrostaveništní dopravu 
Položka nezahrnuje:
- x
Způsob měření:
- přesahy se nezapočítávají do výměry</t>
  </si>
  <si>
    <t>"vsakovací jáma : 5*3,8*2 "38.000000 = 38,000 [A]</t>
  </si>
  <si>
    <t>R2-01</t>
  </si>
  <si>
    <t>Voštinový blok 2400x1200x520 mm</t>
  </si>
  <si>
    <t>"vsakovací jáma : 3*2*4 "24.000000 = 24,000 [A]</t>
  </si>
  <si>
    <t>Svislé a kompletní konstrukce</t>
  </si>
  <si>
    <t>R3-01</t>
  </si>
  <si>
    <t>Odlučovač ropných látek bezfiltrová technologie, železobetonová prefabrikovaná konstrukce, poklop</t>
  </si>
  <si>
    <t>"odlučovač ropných látek : 1 "1.000000 = 1,000 [A]</t>
  </si>
  <si>
    <t>"odlučovač ropných látek : pi*2,64^2/4*0,1 "0.547390 = 0,547 [A]</t>
  </si>
  <si>
    <t>"vsakovací jáma : 5*3,8*0,15
stoka 3 : 4,56*0,106*1,16
stoka 1 : 1,6*0,107*1,2
stoka 2 : 5,7*0,107*1,2
stoka 3 : 5,18*0,107*1,2 "5.013130 = 5,013 [A]</t>
  </si>
  <si>
    <t>87433</t>
  </si>
  <si>
    <t>POTRUBÍ Z TRUB PLASTOVÝCH ODPADNÍCH DN DO 150MM</t>
  </si>
  <si>
    <t>"stoka 3 : 4,56 "4.560000 = 4,560 [A]</t>
  </si>
  <si>
    <t>"stoka 1 : 1,6
stoka 2 : 5,7
stoka 3 : 5,18 "12.480000 = 12,480 [A]</t>
  </si>
  <si>
    <t>87527</t>
  </si>
  <si>
    <t>POTRUBÍ DREN Z TRUB PLAST (I FLEXIBIL) DN DO 100MM</t>
  </si>
  <si>
    <t>"S1-vsak : 1,9*2+5*2 "13.800000 = 13,800 [A]</t>
  </si>
  <si>
    <t>875272</t>
  </si>
  <si>
    <t>POTRUBÍ DREN Z TRUB PLAST (I FLEXIBIL) DN DO 100MM DĚROVANÝCH</t>
  </si>
  <si>
    <t>"odlučovač ropných látek : 3,5*4 "14.000000 = 14,000 [A]</t>
  </si>
  <si>
    <t>"S1-vsak : 1,7+2,1*2+5*3 "20.900000 = 20,900 [A]</t>
  </si>
  <si>
    <t>89413</t>
  </si>
  <si>
    <t>ŠACHTY KANALIZAČNÍ Z BETON DÍLCŮ NA POTRUBÍ DN DO 200MM</t>
  </si>
  <si>
    <t>"S2 : 1
S3 : 1
S4 : 1 "3.000000 = 3,000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</si>
  <si>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</si>
  <si>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89613</t>
  </si>
  <si>
    <t>SPADIŠTĚ KANALIZAČ Z BETON DÍLCŮ NA POTRUBÍ DN DO 200MM</t>
  </si>
  <si>
    <t>"S1 : 1 "1.000000 = 1,000 [A]</t>
  </si>
  <si>
    <t xml:space="preserve">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
Položka nezahrnuje:
- x</t>
  </si>
  <si>
    <t>"stoka 1 : 1,6
stoka 2 : 5,7
stoka 3 : 5,18+4,56 "17.040000 = 17,040 [A]</t>
  </si>
  <si>
    <t>899632</t>
  </si>
  <si>
    <t>ZKOUŠKA VODOTĚSNOSTI POTRUBÍ DN DO 150MM</t>
  </si>
  <si>
    <t>899642</t>
  </si>
  <si>
    <t>ZKOUŠKA VODOTĚSNOSTI POTRUBÍ DN DO 200MM</t>
  </si>
  <si>
    <t>SO 401.1</t>
  </si>
  <si>
    <t>Přeložka kabelu VO</t>
  </si>
  <si>
    <t>46-M</t>
  </si>
  <si>
    <t>Zemní práce při extr.mont.pracích - (viz situace a řezy)</t>
  </si>
  <si>
    <t>460010024</t>
  </si>
  <si>
    <t>Vytyčení trasy vedení kabelového podzemního v zastavěném prostoru</t>
  </si>
  <si>
    <t>km</t>
  </si>
  <si>
    <t>0.166000 = 0,166 [A]</t>
  </si>
  <si>
    <t>460010025</t>
  </si>
  <si>
    <t xml:space="preserve">Zaměření  trasy skutečného provedení v zastavěném prostoru</t>
  </si>
  <si>
    <t>0.360000 = 0,360 [A]</t>
  </si>
  <si>
    <t>460050703</t>
  </si>
  <si>
    <t>Hloubení nezapažených jam pro stožáry veřejného osvětlení ručně v hornině tř 3</t>
  </si>
  <si>
    <t>2.000000 = 2,000 [A]</t>
  </si>
  <si>
    <t>460080012</t>
  </si>
  <si>
    <t>Základové konstrukce z monolitického betonu C 8/10 bez bednění</t>
  </si>
  <si>
    <t>"2*.8*.8*1.2"</t>
  </si>
  <si>
    <t>460161152</t>
  </si>
  <si>
    <t>Hloubení kabelových rýh ručně š 35 cm hl 60 cm v hornině tř I skupiny 3</t>
  </si>
  <si>
    <t>42.000000 = 42,000 [A]</t>
  </si>
  <si>
    <t>460161172</t>
  </si>
  <si>
    <t>Hloubení kabelových rýh ručně š 35 cm hl 80 cm v hornině tř I skupiny 3</t>
  </si>
  <si>
    <t>88.000000 = 88,000 [A]</t>
  </si>
  <si>
    <t>460161312</t>
  </si>
  <si>
    <t>Hloubení kabelových rýh ručně š 50 cm hl 120 cm v hornině tř I skupiny 3</t>
  </si>
  <si>
    <t>36.000000 = 36,000 [A]</t>
  </si>
  <si>
    <t>460230414</t>
  </si>
  <si>
    <t>Odkop zeminy ručně s vodorovným přemístěním do 50 m na skládku v hornině tř 3 a 4</t>
  </si>
  <si>
    <t>3.000000 = 3,000 [A]</t>
  </si>
  <si>
    <t>460421082</t>
  </si>
  <si>
    <t>Lože kabelů z písku nebo štěrkopísku tl 5 cm nad kabel, kryté plastovou folií, š lože do 50 cm</t>
  </si>
  <si>
    <t>130.000000 = 130,000 [A]</t>
  </si>
  <si>
    <t>460421082-1</t>
  </si>
  <si>
    <t>krytí plastovou folií, š do 50 cm</t>
  </si>
  <si>
    <t>460421101</t>
  </si>
  <si>
    <t>Lože kabelů z písku nebo štěrkopísku tl 10 cm nad kabel, bez zakrytí, šířky lože do 65 cm</t>
  </si>
  <si>
    <t>460470001</t>
  </si>
  <si>
    <t>Provizorní zajištění potrubí ve výkopech při křížení s kabelem</t>
  </si>
  <si>
    <t>5.000000 = 5,000 [A]</t>
  </si>
  <si>
    <t>460470011</t>
  </si>
  <si>
    <t>Provizorní zajištění kabelů ve výkopech při jejich křížení</t>
  </si>
  <si>
    <t>8.000000 = 8,000 [A]</t>
  </si>
  <si>
    <t>460510014</t>
  </si>
  <si>
    <t>Kabelové prostupy z trub betonových do rýhy s obsypem, průměru do 15 cm</t>
  </si>
  <si>
    <t>4.000000 = 4,000 [A]</t>
  </si>
  <si>
    <t>460510064</t>
  </si>
  <si>
    <t>Kabelové prostupy z trub plastových do rýhy s obsypem, průměru do 10 cm</t>
  </si>
  <si>
    <t>72.000000 = 72,000 [A]</t>
  </si>
  <si>
    <t>460560123</t>
  </si>
  <si>
    <t>Zásyp rýh ručně šířky 35 cm, hloubky 40 cm, z horniny třídy 3</t>
  </si>
  <si>
    <t>460560143</t>
  </si>
  <si>
    <t>Zásyp rýh ručně šířky 35 cm, hloubky 60 cm, z horniny třídy 3</t>
  </si>
  <si>
    <t>460560273</t>
  </si>
  <si>
    <t>Zásyp rýh ručně šířky 50 cm, hloubky 90 cm, z horniny třídy 3</t>
  </si>
  <si>
    <t>460561901</t>
  </si>
  <si>
    <t>Zásyp rýh nebo jam strojně bez zhutnění v zástavbě</t>
  </si>
  <si>
    <t>460600021</t>
  </si>
  <si>
    <t>Vodorovné přemístění horniny jakékoliv třídy do 50 m</t>
  </si>
  <si>
    <t>"`písek` 42*.35*.2+88*.35*.2+36*.5*.3"_x000d_
 "`základy sloupů` 1.536"</t>
  </si>
  <si>
    <t>460600031</t>
  </si>
  <si>
    <t>Příplatek k vodorovnému přemístění horniny za každých dalších 1000 m</t>
  </si>
  <si>
    <t>"15*16.036"</t>
  </si>
  <si>
    <t>460600071-11</t>
  </si>
  <si>
    <t>Poplatek za skládku zeminy</t>
  </si>
  <si>
    <t>t</t>
  </si>
  <si>
    <t>16.036*2.0 = 32,072 [A]</t>
  </si>
  <si>
    <t>460620013</t>
  </si>
  <si>
    <t>Provizorní úprava terénu se zhutněním, v hornině tř 3</t>
  </si>
  <si>
    <t>m2</t>
  </si>
  <si>
    <t>" 42*.35*2+88*.35*2+36*.5*3"</t>
  </si>
  <si>
    <t>C-21-kab</t>
  </si>
  <si>
    <t>Elekektromonáže kabeláže</t>
  </si>
  <si>
    <t>210220001</t>
  </si>
  <si>
    <t>Montáž uzemňovacího vedení vodičů FeZn pomocí svorek na povrchu páskou do 120 mm2</t>
  </si>
  <si>
    <t>"180"</t>
  </si>
  <si>
    <t>210220301</t>
  </si>
  <si>
    <t>Montáž svorek uzemňovacích</t>
  </si>
  <si>
    <t>20.000000 = 20,000 [A]</t>
  </si>
  <si>
    <t>341110800</t>
  </si>
  <si>
    <t>kabel silový s Cu jádrem CYKY 4x16 mm2</t>
  </si>
  <si>
    <t>416.000000 = 416,000 [A]</t>
  </si>
  <si>
    <t>34141028</t>
  </si>
  <si>
    <t>vodič propojovací flexibilní jádro Cu lanované izolace PVC 450/750V (H07V-K) 1x10mm2</t>
  </si>
  <si>
    <t>"8,69565217391304 * 1,15 ` Přepočtené koeficientem množství"</t>
  </si>
  <si>
    <t>34571352</t>
  </si>
  <si>
    <t>trubka elektroinstalační ohebná dvouplášťová korugovaná (chránička) D 52/63mm, HDPE+LDPE</t>
  </si>
  <si>
    <t>178.000000 = 178,000 [A]</t>
  </si>
  <si>
    <t>354410730</t>
  </si>
  <si>
    <t>drát průměr 10 mm FeZn</t>
  </si>
  <si>
    <t>kg</t>
  </si>
  <si>
    <t>"180*.62"</t>
  </si>
  <si>
    <t>354418850</t>
  </si>
  <si>
    <t>svorka spojovací SS pro lano D8-10 mm</t>
  </si>
  <si>
    <t>741110013</t>
  </si>
  <si>
    <t>Montáž trubka plastová tuhá D přes 35 mm uložená volně</t>
  </si>
  <si>
    <t>"`trasa` 168"_x000d_
 "`do sloupů` 2*5"</t>
  </si>
  <si>
    <t>741120403</t>
  </si>
  <si>
    <t>Montáž vodič Cu izolovaný drátovací plný a laněný žíla 10-16 mm2 v rozváděči (např. CY)</t>
  </si>
  <si>
    <t>10.000000 = 10,000 [A]</t>
  </si>
  <si>
    <t>741122025</t>
  </si>
  <si>
    <t>Montáž kabel Cu bez ukončení uložený pod omítku plný kulatý 4x16 až 25 mm2 (např. CYKY)</t>
  </si>
  <si>
    <t>"`trasa` 366"_x000d_
 "`do sloupů` 10*5"</t>
  </si>
  <si>
    <t>741132133</t>
  </si>
  <si>
    <t>Ukončení kabelů 4x16 mm2 smršťovací záklopkou nebo páskem bez letování</t>
  </si>
  <si>
    <t>16.000000 = 16,000 [A]</t>
  </si>
  <si>
    <t>7418100-R</t>
  </si>
  <si>
    <t>Koordinace s ostatními profesemi a správcem</t>
  </si>
  <si>
    <t>1.000000 = 1,000 [A]</t>
  </si>
  <si>
    <t>741810003</t>
  </si>
  <si>
    <t>Celková prohlídka elektrického rozvodu a zařízení do 1 milionu Kč</t>
  </si>
  <si>
    <t>741820001</t>
  </si>
  <si>
    <t>Měření zemních odporů zemniče</t>
  </si>
  <si>
    <t>745904112</t>
  </si>
  <si>
    <t>Příplatek k montáži kabelů za zatažení vodiče a kabelu do 2,00 kg</t>
  </si>
  <si>
    <t>C-21-slo</t>
  </si>
  <si>
    <t>Sloupy a svítidla</t>
  </si>
  <si>
    <t>210202016</t>
  </si>
  <si>
    <t>Montáž svítidel výbojkových průmyslových stropních závěsných parkových na sloupek</t>
  </si>
  <si>
    <t>210202016-M</t>
  </si>
  <si>
    <t>Demontáž svítidel výbojkových průmyslových stropních závěsných parkových na sloupek</t>
  </si>
  <si>
    <t>210204011</t>
  </si>
  <si>
    <t>Montáž stožárů osvětlení ocelových samostatně stojících délky do 12 m</t>
  </si>
  <si>
    <t>210204103</t>
  </si>
  <si>
    <t>Montáž výložníků osvětlení jednoramenných sloupových hmotnosti do 35 kg</t>
  </si>
  <si>
    <t>210204201</t>
  </si>
  <si>
    <t>Montáž elektrovýzbroje stožárů osvětlení 1 okruh</t>
  </si>
  <si>
    <t>210280712</t>
  </si>
  <si>
    <t>Měření intenzity osvětlení na pracovišti do 50 svítidel</t>
  </si>
  <si>
    <t>soubor</t>
  </si>
  <si>
    <t>210950101-1</t>
  </si>
  <si>
    <t>Očíslování stožárů -správce VO (73,-Kč/světlené místo)</t>
  </si>
  <si>
    <t>316722-EKM</t>
  </si>
  <si>
    <t>stožár.svorkovice IP 43 EKM 2035-1 - 1xE27</t>
  </si>
  <si>
    <t>ks</t>
  </si>
  <si>
    <t>316722-SR722 Cu</t>
  </si>
  <si>
    <t>stožár.svorkovice IP 43 - 1xE27 pro přechod AL-Cu</t>
  </si>
  <si>
    <t>341110300</t>
  </si>
  <si>
    <t>kabel silový s Cu jádrem CYKY 3x1,5 mm2</t>
  </si>
  <si>
    <t>"8*12"</t>
  </si>
  <si>
    <t>34523415</t>
  </si>
  <si>
    <t>vložka pojistková E27 normální 2410 6A</t>
  </si>
  <si>
    <t>348444550-1</t>
  </si>
  <si>
    <t xml:space="preserve">svítidlo venkovní  - HSE 70W</t>
  </si>
  <si>
    <t>722- 10,0-P</t>
  </si>
  <si>
    <t>Silniční stožár přírubový 10m, oboust.zinkovaný</t>
  </si>
  <si>
    <t>722-JB10</t>
  </si>
  <si>
    <t xml:space="preserve">Výložníkový silniční stožár bezpaticovy  JB10, oboust.zinkovaný</t>
  </si>
  <si>
    <t>722-V2000</t>
  </si>
  <si>
    <t>Jednoduchý výložník pro silniční stožár V2000, oboust.zinkovaný</t>
  </si>
  <si>
    <t>722-V2000T</t>
  </si>
  <si>
    <t>Jednoduchý výložník pro trakční stožár V2000, oboust.zinkovaný</t>
  </si>
  <si>
    <t>SO 401.2</t>
  </si>
  <si>
    <t>Nové VO</t>
  </si>
  <si>
    <t>C-21</t>
  </si>
  <si>
    <t>stožár.svorkovice IP 43 - 1xE27 - EKM 2032-1</t>
  </si>
  <si>
    <t>"2*12"</t>
  </si>
  <si>
    <t>SO 405.1</t>
  </si>
  <si>
    <t>Přeložky kabelů DPmB - provizorní přeložka</t>
  </si>
  <si>
    <t>21-M</t>
  </si>
  <si>
    <t>Elektromontáže</t>
  </si>
  <si>
    <t>286134830</t>
  </si>
  <si>
    <t>potrubí plynovodní PE100 SDR 11, návin se signalizační vrstvou 63 x 5,7 mm</t>
  </si>
  <si>
    <t>12.000000 = 12,000 [A]</t>
  </si>
  <si>
    <t>341765180</t>
  </si>
  <si>
    <t>vodič izolovaný s Al jádrem AYY 500 mm2</t>
  </si>
  <si>
    <t>24.000000 = 24,000 [A]</t>
  </si>
  <si>
    <t>380.000000 = 380,000 [A]</t>
  </si>
  <si>
    <t>354360320-1</t>
  </si>
  <si>
    <t>spojka kabelová smršťovaná přímá do 1kV pro kabel 1x500mm2</t>
  </si>
  <si>
    <t>741110302</t>
  </si>
  <si>
    <t>Montáž trubka ochranná do krabic plastová tuhá D přes 40 do 90 mm uložená pevně</t>
  </si>
  <si>
    <t>741121106</t>
  </si>
  <si>
    <t>Montáž vodič Al izolovaný plný a laněný žíla 500 mm2 zatažený v trubkách nebo lištách (AY,AYY)</t>
  </si>
  <si>
    <t>741121206</t>
  </si>
  <si>
    <t>Montáž vodič Al izolovaný plný a laněný žíla 500 mm2 uložený volně (AY,AYY)</t>
  </si>
  <si>
    <t>741128022</t>
  </si>
  <si>
    <t>741136121</t>
  </si>
  <si>
    <t xml:space="preserve">Propojení vodič nebo kabel celoplastový spojkou venkovní do 1kV  do 1x500 mm2</t>
  </si>
  <si>
    <t>0.035000 = 0,035 [A]</t>
  </si>
  <si>
    <t>460150883</t>
  </si>
  <si>
    <t>Hloubení kabelových zapažených i nezapažených rýh ručně š 80 cm, hl 120 cm, v hornině tř 3</t>
  </si>
  <si>
    <t>35.000000 = 35,000 [A]</t>
  </si>
  <si>
    <t>460421125</t>
  </si>
  <si>
    <t>Lože kabelů z písku a štěrkopísku tl 10 cm nad kabel, kryté beton deskou 50x15 cm, š lože do 60 cm</t>
  </si>
  <si>
    <t>460560883</t>
  </si>
  <si>
    <t>Zásyp rýh ručně šířky 80 cm, hloubky 120 cm, z horniny třídy 3</t>
  </si>
  <si>
    <t>"35*.8*.3"</t>
  </si>
  <si>
    <t>"35*15"</t>
  </si>
  <si>
    <t>35*2,0 = 70,000 [A]</t>
  </si>
  <si>
    <t>"35*.8*3"</t>
  </si>
  <si>
    <t>SO 405.2</t>
  </si>
  <si>
    <t>Přeložky kabelů DPmB - definitivní přeložka</t>
  </si>
  <si>
    <t>Elektromontáže viz půdorysy</t>
  </si>
  <si>
    <t>210010019</t>
  </si>
  <si>
    <t>Montáž trubek plastových ohebných D 48 mm uložených volně</t>
  </si>
  <si>
    <t>27.000000 = 27,000 [A]</t>
  </si>
  <si>
    <t>210191509</t>
  </si>
  <si>
    <t>Montáž skříní pojistkových tenkocementových rozpojovacích SR 4.1, 8.1</t>
  </si>
  <si>
    <t>30.000000 = 30,000 [A]</t>
  </si>
  <si>
    <t>341112080</t>
  </si>
  <si>
    <t>kabel silový jednožilový s Cu jádrem 1-YY 1 x 300 mm2</t>
  </si>
  <si>
    <t>60.000000 = 60,000 [A]</t>
  </si>
  <si>
    <t>280.000000 = 280,000 [A]</t>
  </si>
  <si>
    <t>140.000000 = 140,000 [A]</t>
  </si>
  <si>
    <t>345713530</t>
  </si>
  <si>
    <t>trubka elektroinstalační ohebná Kopoflex, HDPE+LDPE KF 09075</t>
  </si>
  <si>
    <t>345754960-1</t>
  </si>
  <si>
    <t>žlab kabelový pozinkovaný 600/100 vč. kolen a podpděr</t>
  </si>
  <si>
    <t>345754960-2</t>
  </si>
  <si>
    <t>kryt žlab kabelový pozinkovaný 600/100</t>
  </si>
  <si>
    <t>357117160-R</t>
  </si>
  <si>
    <t>Skříň laminátová, přístrojová, antiplakát dodávka DPmB</t>
  </si>
  <si>
    <t>357117160-R-Al</t>
  </si>
  <si>
    <t>Hliníková lašna pro 6 odpojovačů</t>
  </si>
  <si>
    <t>357117160-R-iz</t>
  </si>
  <si>
    <t>IZOLÁTOR podpěrný N95 - EM podpěra plastová ELMO II M12</t>
  </si>
  <si>
    <t>357117160-R-od</t>
  </si>
  <si>
    <t>ODPOJOVAČ Dribo ITr 1,5-1250/50-I 1250A</t>
  </si>
  <si>
    <t>357117160-RR</t>
  </si>
  <si>
    <t>Ocelová konstrukce pro lamit.skříň DPmB</t>
  </si>
  <si>
    <t>741120113</t>
  </si>
  <si>
    <t>Montáž vodič Cu izolovaný plný a laněný s PVC pláštěm žíla 240-300 mm2 zatažený (CY, CHAH-R(V))</t>
  </si>
  <si>
    <t>741910303</t>
  </si>
  <si>
    <t>Montáž rošt a lávka typová se stojinou,výložníky a odbočkami pozinkovaná - stoupačka</t>
  </si>
  <si>
    <t>0.075000 = 0,075 [A]</t>
  </si>
  <si>
    <t>"2*1*.5*.8"</t>
  </si>
  <si>
    <t>460150263</t>
  </si>
  <si>
    <t>Hloubení kabelových zapažených i nezapažených rýh ručně š 50 cm, hl 80 cm, v hornině tř 3</t>
  </si>
  <si>
    <t>75.000000 = 75,000 [A]</t>
  </si>
  <si>
    <t>460500001</t>
  </si>
  <si>
    <t>Přepážky s utěsněním pro oddělení kabelů ve výkopu z cihel</t>
  </si>
  <si>
    <t>460560263</t>
  </si>
  <si>
    <t>Zásyp rýh ručně šířky 50 cm, hloubky 80 cm, z horniny třídy 3</t>
  </si>
  <si>
    <t>"`trasa` 75*.5*.2"_x000d_
 "`základ` .8"</t>
  </si>
  <si>
    <t>"8.3*15"</t>
  </si>
  <si>
    <t>8.3*2.0 = 16,600 [A]</t>
  </si>
  <si>
    <t>"75*.5*3"</t>
  </si>
  <si>
    <t>SO 406</t>
  </si>
  <si>
    <t>Úprava trolejového vedení DPMB</t>
  </si>
  <si>
    <t>001</t>
  </si>
  <si>
    <t>Objímka na stožár D168 - L24, StSt</t>
  </si>
  <si>
    <t>002</t>
  </si>
  <si>
    <t>Objímka na stožár D168 - L37/21, StSt</t>
  </si>
  <si>
    <t>32.000000 = 32,000 [A]</t>
  </si>
  <si>
    <t>003</t>
  </si>
  <si>
    <t>Trakční stožár CO8,5/16kN příruba</t>
  </si>
  <si>
    <t>004</t>
  </si>
  <si>
    <t>Trakční stožár DO10,5/22kN</t>
  </si>
  <si>
    <t>007.1</t>
  </si>
  <si>
    <t>Kotvení lana do 50mm2 s regulací</t>
  </si>
  <si>
    <t>009.1</t>
  </si>
  <si>
    <t>Kotvení lana do 50mm2 bez regulace</t>
  </si>
  <si>
    <t>012</t>
  </si>
  <si>
    <t>Nerezové lano 35mm2</t>
  </si>
  <si>
    <t>165.000000 = 165,000 [A]</t>
  </si>
  <si>
    <t>017</t>
  </si>
  <si>
    <t>Bleskojistka pro T-BUS včetně uzemnění se svodičem PSP</t>
  </si>
  <si>
    <t>018</t>
  </si>
  <si>
    <t>Závěs TB stopy pevný v přímé na lano</t>
  </si>
  <si>
    <t>22.000000 = 22,000 [A]</t>
  </si>
  <si>
    <t>034</t>
  </si>
  <si>
    <t>Drát trolejový Cu Ri 100mm2</t>
  </si>
  <si>
    <t>1550.000000 = 1550,000 [A]</t>
  </si>
  <si>
    <t>052</t>
  </si>
  <si>
    <t>Dvojité pevné kotvení 2x TD 100 mm2</t>
  </si>
  <si>
    <t>056</t>
  </si>
  <si>
    <t>Odpojovač U dvojitý s ručním pohonem (Bz) na kulatý stožár, upevnění třmeny</t>
  </si>
  <si>
    <t>057</t>
  </si>
  <si>
    <t>TBUS-kabelové propojení stop TBK120x0x4x2N</t>
  </si>
  <si>
    <t>114</t>
  </si>
  <si>
    <t>Trakční stožár DONB 11/22kN</t>
  </si>
  <si>
    <t>121</t>
  </si>
  <si>
    <t>Závěs TB stopy pružný do 5°</t>
  </si>
  <si>
    <t>164</t>
  </si>
  <si>
    <t>Montáž spojky troleje TB</t>
  </si>
  <si>
    <t>165</t>
  </si>
  <si>
    <t>Spojka troleje TB</t>
  </si>
  <si>
    <t>210030001</t>
  </si>
  <si>
    <t>Montáž trakčního vedení pro městskou dopravu, průmyslové dráhy a jeřáby objímky na stožár s vidlicí nebo kardanovým kloubem</t>
  </si>
  <si>
    <t>210030631</t>
  </si>
  <si>
    <t>Montáž bleskojistky PSP včetně konzoly</t>
  </si>
  <si>
    <t>210030641</t>
  </si>
  <si>
    <t>Montáž trakčního vedení pro městskou dopravu, průmyslové dráhy a jeřáby odpojovače s pákovým pohonem včetně konzoly a táhla</t>
  </si>
  <si>
    <t>210030752</t>
  </si>
  <si>
    <t>Montáž trakčního vedení pro městskou dopravu, průmyslové dráhy a jeřáby ocelových drátů a lan včetně rozvinutí, nahození a vypnutí pozinkovaných lano, průřezu do 35 mm2</t>
  </si>
  <si>
    <t>150.000000 = 150,000 [A]</t>
  </si>
  <si>
    <t>210030761</t>
  </si>
  <si>
    <t>Montáž troleje Cu průřezu do 150 mm2</t>
  </si>
  <si>
    <t>1476.000000 = 1476,000 [A]</t>
  </si>
  <si>
    <t>210030911</t>
  </si>
  <si>
    <t>Montáž trakčního vedení pro městskou dopravu, průmyslové dráhy a jeřáby stožárů pro trolejové vedení, ocelové včetně základního nátěru trubkových stožárů bez ohledu na hmotnost</t>
  </si>
  <si>
    <t>R006</t>
  </si>
  <si>
    <t>Demontáž trakčních stožárů</t>
  </si>
  <si>
    <t>R007</t>
  </si>
  <si>
    <t>R020</t>
  </si>
  <si>
    <t>R022</t>
  </si>
  <si>
    <t>Závěs TB stopy pevný v přímé</t>
  </si>
  <si>
    <t>R033.2</t>
  </si>
  <si>
    <t>Výložník na stožár 3 vyvěšení</t>
  </si>
  <si>
    <t>R056</t>
  </si>
  <si>
    <t>Montáž kabelů na lano</t>
  </si>
  <si>
    <t>R123</t>
  </si>
  <si>
    <t>TBUS závěs do roviny na výložník GFK 55mm</t>
  </si>
  <si>
    <t>R124</t>
  </si>
  <si>
    <t>R125</t>
  </si>
  <si>
    <t>R135</t>
  </si>
  <si>
    <t>R208</t>
  </si>
  <si>
    <t>Výložník 1x55-8,5m (vyvěšení nerez lanem)</t>
  </si>
  <si>
    <t>Zemní práce při extr.mont.pracích</t>
  </si>
  <si>
    <t>167111101</t>
  </si>
  <si>
    <t>Nakládání výkopku z hornin třídy těžitelnosti I skupiny 1 až 3 ručně</t>
  </si>
  <si>
    <t>17.720000 = 17,720 [A]</t>
  </si>
  <si>
    <t>460131114</t>
  </si>
  <si>
    <t>Hloubení nezapažených jam ručně včetně urovnání dna s přemístěním výkopku do vzdálenosti 3 m od okraje jámy nebo s naložením na dopravní prostředek v hornině třídy těžitelnosti II skupiny 4</t>
  </si>
  <si>
    <t>460241111</t>
  </si>
  <si>
    <t>Příplatek k cenám vykopávek v blízkosti podzemního vedení pro jakoukoliv třídu horniny</t>
  </si>
  <si>
    <t>460281113</t>
  </si>
  <si>
    <t>Pažení výkopů příložné plné jam, hloubky do 4 m</t>
  </si>
  <si>
    <t>32.400000 = 32,400 [A]</t>
  </si>
  <si>
    <t>460281114</t>
  </si>
  <si>
    <t>Pažení výkopů rozepření stěn rýh nebo jam</t>
  </si>
  <si>
    <t>460281123</t>
  </si>
  <si>
    <t>Pažení výkopů odstranění pažení příložného plného jam, hloubky do 4 m</t>
  </si>
  <si>
    <t>460281124</t>
  </si>
  <si>
    <t>Pažení výkopů odstranění rozepření stěn rýh nebo jam</t>
  </si>
  <si>
    <t>460341113</t>
  </si>
  <si>
    <t>Vodorovné přemístění (odvoz) horniny dopravními prostředky včetně složení, bez naložení a rozprostření jakékoliv třídy, na vzdálenost přes 500 do 1000 m</t>
  </si>
  <si>
    <t>992.000000 = 992,000 [A]</t>
  </si>
  <si>
    <t>460341121</t>
  </si>
  <si>
    <t>Vodorovné přemístění (odvoz) horniny dopravními prostředky včetně složení, bez naložení a rozprostření jakékoliv třídy, na vzdálenost Příplatek k ceně -1113 za každých dalších i započatých 1000 m</t>
  </si>
  <si>
    <t>9920.000000 = 9920,000 [A]</t>
  </si>
  <si>
    <t>460391111</t>
  </si>
  <si>
    <t>Zásyp jam ručně s uložením výkopku ve vrstvách a úpravou povrchu s přemístění sypaniny ze vzdálenosti do 10 m bez zhutnění</t>
  </si>
  <si>
    <t>7.800000 = 7,800 [A]</t>
  </si>
  <si>
    <t>460641131</t>
  </si>
  <si>
    <t>Základové konstrukce základ bez bednění do rostlé zeminy z monolitického železobetonu bez výztuže se zvýšenými nároky na prostředí tř. C 25/30</t>
  </si>
  <si>
    <t>24.600000 = 24,600 [A]</t>
  </si>
  <si>
    <t>460641212</t>
  </si>
  <si>
    <t>Základové konstrukce výztuž z betonářské oceli 10 505</t>
  </si>
  <si>
    <t>0.100000 = 0,100 [A]</t>
  </si>
  <si>
    <t>468051131</t>
  </si>
  <si>
    <t>Bourání základu železobetonového při elektromontážích</t>
  </si>
  <si>
    <t>58337308</t>
  </si>
  <si>
    <t>štěrkopísek frakce 0/2</t>
  </si>
  <si>
    <t>997221561</t>
  </si>
  <si>
    <t>Vodorovná doprava suti z kusových materiálů do 1 km</t>
  </si>
  <si>
    <t>35.200000 = 35,200 [A]</t>
  </si>
  <si>
    <t>997221569</t>
  </si>
  <si>
    <t>Příplatek ZKD 1 km u vodorovné dopravy suti z kusových materiálů</t>
  </si>
  <si>
    <t>352.000000 = 352,000 [A]</t>
  </si>
  <si>
    <t>997221611</t>
  </si>
  <si>
    <t>Nakládání suti na dopravní prostředky pro vodorovnou dopravu</t>
  </si>
  <si>
    <t>997221625</t>
  </si>
  <si>
    <t>Poplatek za uložení na skládce (skládkovné) stavebního odpadu železobetonového kód odpadu 17 01 01</t>
  </si>
  <si>
    <t>R004</t>
  </si>
  <si>
    <t>Úprava hlavičky základu</t>
  </si>
  <si>
    <t>0.400000 = 0,400 [A]</t>
  </si>
  <si>
    <t>OST</t>
  </si>
  <si>
    <t>Ostatní</t>
  </si>
  <si>
    <t>R013</t>
  </si>
  <si>
    <t>Manipulace správce v síti DP</t>
  </si>
  <si>
    <t>hod</t>
  </si>
  <si>
    <t>R016</t>
  </si>
  <si>
    <t>Protokol UTZ</t>
  </si>
  <si>
    <t>SO 407.1</t>
  </si>
  <si>
    <t>Přeložka kabelů VN SAKO - provizorní přeložka</t>
  </si>
  <si>
    <t>210102024</t>
  </si>
  <si>
    <t>Propojení vodičů celoplastových spojkou do 22 kV venkovní páskovou Raychem</t>
  </si>
  <si>
    <t>210930103</t>
  </si>
  <si>
    <t>Montáž hliníkových kabelů AXEKCY 22 kV 1x240 mm2 volně uložených</t>
  </si>
  <si>
    <t>210950101</t>
  </si>
  <si>
    <t>Další štítek označovací na kabel</t>
  </si>
  <si>
    <t>210950111</t>
  </si>
  <si>
    <t>Svazkování jednožilových kabelů vn</t>
  </si>
  <si>
    <t>40.000000 = 40,000 [A]</t>
  </si>
  <si>
    <t>341150620</t>
  </si>
  <si>
    <t>kabel 22-NA2XS2Y 1x240 mm2</t>
  </si>
  <si>
    <t>354361222240</t>
  </si>
  <si>
    <t>Spojka kabel.přímá POLJ 24/1x120-240</t>
  </si>
  <si>
    <t>562810187001</t>
  </si>
  <si>
    <t>Štítek PVC označovací 359050 černý</t>
  </si>
  <si>
    <t>562812615502</t>
  </si>
  <si>
    <t>Pásek vázací na vodiče 7,6x380 mm černý.</t>
  </si>
  <si>
    <t>741128023</t>
  </si>
  <si>
    <t>Příplatek k montáži kabelů za zatažení vodiče a kabelu do 4,00 kg</t>
  </si>
  <si>
    <t>0.020000 = 0,020 [A]</t>
  </si>
  <si>
    <t>460202683</t>
  </si>
  <si>
    <t>Hloubení kabelových nezapažených rýh strojně š 65 cm, hl 120 cm, v hornině tř 3</t>
  </si>
  <si>
    <t>460202893</t>
  </si>
  <si>
    <t>Hloubení kabelových nezapažených rýh strojně š 80 cm, hl 130 cm, v hornině tř 3</t>
  </si>
  <si>
    <t>17.000000 = 17,000 [A]</t>
  </si>
  <si>
    <t>460230013</t>
  </si>
  <si>
    <t>Hloubení nezapažených rýh kabelových spojek vn přes 10 kV ručně v hornině tř 3</t>
  </si>
  <si>
    <t>6.000000 = 6,000 [A]</t>
  </si>
  <si>
    <t>460510066</t>
  </si>
  <si>
    <t>Kabelové prostupy z trub plastových do rýhy s obsypem, průměru do 20 cm</t>
  </si>
  <si>
    <t>460520043-1</t>
  </si>
  <si>
    <t xml:space="preserve">Deska krycí  LT 300 dl.1m</t>
  </si>
  <si>
    <t>460560653</t>
  </si>
  <si>
    <t>Zásyp rýh ručně šířky 65 cm, hloubky 90 cm, z horniny třídy 3</t>
  </si>
  <si>
    <t>460560853</t>
  </si>
  <si>
    <t>Zásyp rýh ručně šířky 80 cm, hloubky 90 cm, z horniny třídy 3</t>
  </si>
  <si>
    <t>"3*.65*.3+17*17*.8*.4"</t>
  </si>
  <si>
    <t>"93.065*15"</t>
  </si>
  <si>
    <t>93.065*2.0 = 186,130 [A]</t>
  </si>
  <si>
    <t>"3*.65*4+17*.8*4"</t>
  </si>
  <si>
    <t>SO 407.2</t>
  </si>
  <si>
    <t>Přeložka kabelů VN SAKO - definitivní přeložka</t>
  </si>
  <si>
    <t>1620.000000 = 1620,000 [A]</t>
  </si>
  <si>
    <t>210930113</t>
  </si>
  <si>
    <t>Montáž hliníkových kabelů AXEKCY 22 kV 1x240 mm2 pevně uložených</t>
  </si>
  <si>
    <t>660.000000 = 660,000 [A]</t>
  </si>
  <si>
    <t>240.000000 = 240,000 [A]</t>
  </si>
  <si>
    <t>741810011</t>
  </si>
  <si>
    <t>Příplatek k celkové prohlídce za každých dalších 500 000,- Kč</t>
  </si>
  <si>
    <t>0.135000 = 0,135 [A]</t>
  </si>
  <si>
    <t>15.000000 = 15,000 [A]</t>
  </si>
  <si>
    <t>"15*.65*.3"</t>
  </si>
  <si>
    <t>"2.925*15"</t>
  </si>
  <si>
    <t>2.925*2.0 = 5,850 [A]</t>
  </si>
  <si>
    <t>"15*.65*4"</t>
  </si>
  <si>
    <t>SO 411</t>
  </si>
  <si>
    <t>Přeložka kabelů FASTER</t>
  </si>
  <si>
    <t>131351103</t>
  </si>
  <si>
    <t>Hloubení jam nezapažených v hornině třídy těžitelnosti II skupiny 4 objem do 100 m3 strojně</t>
  </si>
  <si>
    <t>vč. zásypu</t>
  </si>
  <si>
    <t>141721214</t>
  </si>
  <si>
    <t>Řízený zemní protlak délky do 50 m hl do 6 m se zatažením potrubí průměru vrtu přes 140 do 180 mm v hornině třídy těžitelnosti I a II skupiny 1 až 4</t>
  </si>
  <si>
    <t xml:space="preserve">Jedná se o bezvýkopovou technologii horizontálně řízeného vrtání a vtažení potrubí na principu rozplavování a rozrušování zeminy pomocí vysokotlaké směsi vody a bentonitu. V položce je započteno : - provedení pilotního vrtu,  - potřebné rozšíření vrtu,  - vtažení potrubí,  - svařování vtahovaného potrubí. V položce není započteno: - zemní práce nutné pro provedení prací,  - případné čerpání vody,  - montáž vedení, slouží-li vtahovaná trubka jako ochranné potrubí,  - dodání vtahovaných trubek.</t>
  </si>
  <si>
    <t>M-22</t>
  </si>
  <si>
    <t>Práce a dodávky M</t>
  </si>
  <si>
    <t>0501411456</t>
  </si>
  <si>
    <t>Optická spojka univerzální pro uložení do kabel.komory</t>
  </si>
  <si>
    <t>včetně veškerého příslušenství</t>
  </si>
  <si>
    <t>0501436150</t>
  </si>
  <si>
    <t>Ochrana optického sváru teplem smrštitelná</t>
  </si>
  <si>
    <t>0801010043</t>
  </si>
  <si>
    <t>Koncovka 40mm pro HDPE PLASSON</t>
  </si>
  <si>
    <t>0801010048</t>
  </si>
  <si>
    <t>Spojka 40mm přímá pro HDPE PLASSON</t>
  </si>
  <si>
    <t>080101038</t>
  </si>
  <si>
    <t>Spojka 10/8mm přímá pro mikrotrubičky</t>
  </si>
  <si>
    <t>222080101</t>
  </si>
  <si>
    <t>Optický kabel v trubce HDPE</t>
  </si>
  <si>
    <t>montáž stávajícího</t>
  </si>
  <si>
    <t>demontáž stávajícího</t>
  </si>
  <si>
    <t>222085055</t>
  </si>
  <si>
    <t>Trubka HDPE do D40 v kabelové rýze</t>
  </si>
  <si>
    <t>222085101</t>
  </si>
  <si>
    <t>Spojka trubky HDPE mechanická rozebíratelná</t>
  </si>
  <si>
    <t>222085111</t>
  </si>
  <si>
    <t>Koncovka trubky HDPE</t>
  </si>
  <si>
    <t>222085301</t>
  </si>
  <si>
    <t>Kalibrace trubky HDPE</t>
  </si>
  <si>
    <t>222085401</t>
  </si>
  <si>
    <t>Tlakování trubky HDPE</t>
  </si>
  <si>
    <t>222086051</t>
  </si>
  <si>
    <t>Mikrotrubička HDPE</t>
  </si>
  <si>
    <t>montáž nového svazku 3xMT / 5xMT</t>
  </si>
  <si>
    <t>222090001</t>
  </si>
  <si>
    <t>Spojka optického kabelu, vč. označení</t>
  </si>
  <si>
    <t>demontáž</t>
  </si>
  <si>
    <t>montáž</t>
  </si>
  <si>
    <t>Bez přípravy kabelů a montáže vláken. Položka zahrnuje přípravu spojky před montáží kabelů, tj. po otevření spojky úprava průchodek, kompletaci příslušenství (držáky, organizery) pro požadovanou kofiguraci (průchozí, hrncová, na sloup), úpravu průchodek pro kabely. Po montáži kabelů a svarů (kazet) dokončovací práce, její vyčištění, kontrolu, uzavření, uložení a označení.</t>
  </si>
  <si>
    <t>222090101</t>
  </si>
  <si>
    <t>Ukončení kabelu ve spojce, bez montáže vláken</t>
  </si>
  <si>
    <t>222090201</t>
  </si>
  <si>
    <t>Svaření vlákna optic.kabelu,1.vlákno,ochrana svaru</t>
  </si>
  <si>
    <t>222090202</t>
  </si>
  <si>
    <t>Svaření vlákna optic.kabelu, další vlákno</t>
  </si>
  <si>
    <t>Včetně ochrany sváru</t>
  </si>
  <si>
    <t>222171021</t>
  </si>
  <si>
    <t>Měření opt.kabel.reflektom.metoda 2 směry 1.měř.</t>
  </si>
  <si>
    <t>222171022</t>
  </si>
  <si>
    <t>Měření opt.kabel.reflekt.metodou 2 směry další měř</t>
  </si>
  <si>
    <t>222171101</t>
  </si>
  <si>
    <t>Vyhotovení protokolu o měření optických kabelů</t>
  </si>
  <si>
    <t>KAB082</t>
  </si>
  <si>
    <t>Trubka 40mm HDPE šedá</t>
  </si>
  <si>
    <t>KAB240</t>
  </si>
  <si>
    <t>Mikrotrubička 10/8mm HDPE modrá</t>
  </si>
  <si>
    <t>KAB250</t>
  </si>
  <si>
    <t>Průchodka těsnící HDPE 40/5x10 mm</t>
  </si>
  <si>
    <t>M-46</t>
  </si>
  <si>
    <t>KM</t>
  </si>
  <si>
    <t>460110001</t>
  </si>
  <si>
    <t xml:space="preserve">Sonda pro vyhledání kabelů - výkop, 65 x 120  hor. 4</t>
  </si>
  <si>
    <t>460110101</t>
  </si>
  <si>
    <t xml:space="preserve">Sonda pro vyhledání kabelů - zához, 65 x 120  hor. 4</t>
  </si>
  <si>
    <t>460161153</t>
  </si>
  <si>
    <t>Hloubení kabelových rýh ručně š 35 cm hl 60 cm v hornině tř II skupiny 4</t>
  </si>
  <si>
    <t>ruční výkop rýhy</t>
  </si>
  <si>
    <t>460161173</t>
  </si>
  <si>
    <t>Hloubení kabelových rýh ručně š 35 cm hl 80 cm v hornině tř II skupiny 4</t>
  </si>
  <si>
    <t>460431163</t>
  </si>
  <si>
    <t>Zásyp kabelových rýh ručně se zhutněním š 35 cm hl 60 cm z horniny tř II skupiny 4</t>
  </si>
  <si>
    <t>460431283</t>
  </si>
  <si>
    <t>Zásyp kabelových rýh ručně se zhutněním š 50 cm hl 80 cm z horniny tř II skupiny 4</t>
  </si>
  <si>
    <t>460510022</t>
  </si>
  <si>
    <t>Kabelový prostup z plast.trub, DN do 15 cm</t>
  </si>
  <si>
    <t>včetně dodávky trub DN 140</t>
  </si>
  <si>
    <t>460600001</t>
  </si>
  <si>
    <t>Naložení a odvoz zeminy</t>
  </si>
  <si>
    <t>vč. skládkovného</t>
  </si>
  <si>
    <t>460620015</t>
  </si>
  <si>
    <t>Provizorní úprava terénu v přírodní hornině 5, ruční vyrovnání a zhutnění</t>
  </si>
  <si>
    <t>460661313</t>
  </si>
  <si>
    <t>Kabelové lože z písku pro kabely nn kryté betonovou deskou š lože přes 40 do 50 cm</t>
  </si>
  <si>
    <t>460671113</t>
  </si>
  <si>
    <t>Výstražná fólie pro krytí kabelů šířky přes 25 do 34 cm</t>
  </si>
  <si>
    <t>vč. dodávky</t>
  </si>
  <si>
    <t>460671123</t>
  </si>
  <si>
    <t>Výstražná deska pro krytí kabelů šířky přes 20 do 25 cm</t>
  </si>
  <si>
    <t>460751112</t>
  </si>
  <si>
    <t>Osazení kabelových kanálů do rýhy z prefabrikovaných betonových žlabů vnější šířky přes 20 do 25 cm</t>
  </si>
  <si>
    <t>Kabelová trasa prefa, na povrchu TK 1, včetně dodávky žlabu a poklopu</t>
  </si>
  <si>
    <t>VRN</t>
  </si>
  <si>
    <t>Vedlejší rozpočtové náklady</t>
  </si>
  <si>
    <t>059002VRN</t>
  </si>
  <si>
    <t>Ostatní finanční náklady</t>
  </si>
  <si>
    <t>Náklady spojené s plánováním výluk a přeložením provozu na dotčeném vedení.</t>
  </si>
  <si>
    <t>084002VRN</t>
  </si>
  <si>
    <t>Příplatky ke mzdě - práce v noci, o víkendech a svátcích</t>
  </si>
  <si>
    <t>VRN001</t>
  </si>
  <si>
    <t>HZS</t>
  </si>
  <si>
    <t>VRN002</t>
  </si>
  <si>
    <t>Mimostaveništní doprava individual.</t>
  </si>
  <si>
    <t>VRN003</t>
  </si>
  <si>
    <t>Přesun do zóny individuální</t>
  </si>
  <si>
    <t>VRN004</t>
  </si>
  <si>
    <t xml:space="preserve">Přirážka za podružný materiál  M 21, M 22</t>
  </si>
  <si>
    <t>SO 412</t>
  </si>
  <si>
    <t>Přeložka kabelů SAKO</t>
  </si>
  <si>
    <t>montáž nové trubky</t>
  </si>
  <si>
    <t>stranová přeložka stáv.trubky</t>
  </si>
  <si>
    <t>222310001</t>
  </si>
  <si>
    <t>Ukončení kabelu FO univerzál.distribuč.v rozvaděči</t>
  </si>
  <si>
    <t>222310901</t>
  </si>
  <si>
    <t>Měření optických kabelů přímou metodou</t>
  </si>
  <si>
    <t>Trubka 40mm HDPE červená</t>
  </si>
  <si>
    <t>460161323</t>
  </si>
  <si>
    <t>Hloubení kabelových rýh ručně š 50 cm hl 130 cm v hornině tř II skupiny 4</t>
  </si>
  <si>
    <t>460431343</t>
  </si>
  <si>
    <t>Zásyp kabelových rýh ručně se zhutněním š 50 cm hl 130 cm z horniny tř II skupiny 4</t>
  </si>
  <si>
    <t>Oddělení kabelů ve výkopu cihlou</t>
  </si>
  <si>
    <t>včetně dodávky cihel</t>
  </si>
  <si>
    <t>včetně dodávky trub DN 110</t>
  </si>
  <si>
    <t>460661315</t>
  </si>
  <si>
    <t>Kabelové lože z písku pro kabely nn kryté betonovou deskou š lože přes 60 do 70 cm</t>
  </si>
  <si>
    <t>tl. 20 cm</t>
  </si>
  <si>
    <t>SO 501</t>
  </si>
  <si>
    <t>Přeložka plynového potrubí STL</t>
  </si>
  <si>
    <t>00572410</t>
  </si>
  <si>
    <t>osivo směs travní parková</t>
  </si>
  <si>
    <t>"ornice: ornice "_x000d_
 "(23+22)*1+3,5*2,5*3+15*1"_x000d_
 "Součet: 86,25 "_x000d_
 "(ornice)*0,03"</t>
  </si>
  <si>
    <t>113107322</t>
  </si>
  <si>
    <t>Odstranění podkladu z kameniva drceného tl přes 100 do 200 mm strojně pl do 50 m2</t>
  </si>
  <si>
    <t>"25*0,9+2*3+10*0,9"</t>
  </si>
  <si>
    <t>113107331</t>
  </si>
  <si>
    <t>Odstranění podkladu z betonu prostého tl přes 100 do 150 mm strojně pl do 50 m2</t>
  </si>
  <si>
    <t>37.500000 = 37,500 [A]</t>
  </si>
  <si>
    <t>113107343</t>
  </si>
  <si>
    <t>Odstranění podkladu živičného tl přes 100 do 150 mm strojně pl do 50 m2</t>
  </si>
  <si>
    <t>113202111</t>
  </si>
  <si>
    <t>Vytrhání obrub krajníků obrubníků stojatých</t>
  </si>
  <si>
    <t>115101201</t>
  </si>
  <si>
    <t>Čerpání vody na dopravní výšku do 10 m průměrný přítok do 500 l/min</t>
  </si>
  <si>
    <t>115101301</t>
  </si>
  <si>
    <t>Pohotovost čerpací soupravy pro dopravní výšku do 10 m přítok do 500 l/min</t>
  </si>
  <si>
    <t>den</t>
  </si>
  <si>
    <t>14.000000 = 14,000 [A]</t>
  </si>
  <si>
    <t>119001412</t>
  </si>
  <si>
    <t>Dočasné zajištění potrubí betonového, ŽB nebo kameninového DN přes 200 do 500 mm</t>
  </si>
  <si>
    <t>119001421</t>
  </si>
  <si>
    <t>Dočasné zajištění kabelů a kabelových tratí ze 3 volně ložených kabelů</t>
  </si>
  <si>
    <t>119002411</t>
  </si>
  <si>
    <t>Pojezdový ocelový plech pro zabezpečení výkopu zřízení</t>
  </si>
  <si>
    <t>"4,5*2"</t>
  </si>
  <si>
    <t>119002412</t>
  </si>
  <si>
    <t>Pojezdový ocelový plech pro zabezpečení výkopu odstranění</t>
  </si>
  <si>
    <t xml:space="preserve">"p1:  "_x000d_
 "4,5*2"_x000d_
 "Součet: 9,00 "_x000d_
 "p1"</t>
  </si>
  <si>
    <t>119003131</t>
  </si>
  <si>
    <t>Výstražná páska pro zabezpečení výkopu zřízení</t>
  </si>
  <si>
    <t>100.000000 = 100,000 [A]</t>
  </si>
  <si>
    <t>119003132</t>
  </si>
  <si>
    <t>Výstražná páska pro zabezpečení výkopu odstranění</t>
  </si>
  <si>
    <t>119003215</t>
  </si>
  <si>
    <t>Trubková mobilní plotová zábrana výšky do 1,5 m pro zabezpečení výkopu zřízení</t>
  </si>
  <si>
    <t>50.000000 = 50,000 [A]</t>
  </si>
  <si>
    <t>119003216</t>
  </si>
  <si>
    <t>Trubková mobilní plotová zábrana výšky do 1,5 m pro zabezpečení výkopu odstranění</t>
  </si>
  <si>
    <t>119003227</t>
  </si>
  <si>
    <t>Mobilní plotová zábrana vyplněná dráty výšky přes 1,5 do 2,2 m pro zabezpečení výkopu zřízení</t>
  </si>
  <si>
    <t>119003228</t>
  </si>
  <si>
    <t>Mobilní plotová zábrana vyplněná dráty výšky přes 1,5 do 2,2 m pro zabezpečení výkopu odstranění</t>
  </si>
  <si>
    <t>119004111</t>
  </si>
  <si>
    <t>Bezpečný vstup nebo výstup z výkopu pomocí žebříku zřízení</t>
  </si>
  <si>
    <t>"6*(1,8+1,1)"</t>
  </si>
  <si>
    <t>119004112</t>
  </si>
  <si>
    <t>Bezpečný vstup nebo výstup z výkopu pomocí žebříku odstranění</t>
  </si>
  <si>
    <t>"žebříky: žebříky "_x000d_
 "6*(1,8+1,1)"_x000d_
 "Součet: 17,40 "_x000d_
 "žebříky"</t>
  </si>
  <si>
    <t>121151105</t>
  </si>
  <si>
    <t>Sejmutí ornice plochy do 100 m2 tl vrstvy přes 250 do 300 mm strojně</t>
  </si>
  <si>
    <t>"(23+22)*1+3,5*2,5*3+15*1"</t>
  </si>
  <si>
    <t>131213701</t>
  </si>
  <si>
    <t>Hloubení nezapažených jam v soudržných horninách třídy těžitelnosti I skupiny 3 ručně</t>
  </si>
  <si>
    <t xml:space="preserve">"jámy:  "_x000d_
 "Součet: 59,10 "_x000d_
 "jámy*0,5"</t>
  </si>
  <si>
    <t>131251100</t>
  </si>
  <si>
    <t>Hloubení jam nezapažených v hornině třídy těžitelnosti I skupiny 3 objem do 20 m3 strojně</t>
  </si>
  <si>
    <t xml:space="preserve">"3*2*(1,8-0,3)*3`zelen"_x000d_
 "3*2*(1,8-0,45)`asfalt"_x000d_
 "3*2*2*2`výplň chráničky pod vlečkou"_x000d_
 "Mezisoučet 59.1"_x000d_
 "jámy:  "_x000d_
 "Součet: 59,10 "_x000d_
 "jámy*0,5"</t>
  </si>
  <si>
    <t>132212331</t>
  </si>
  <si>
    <t>Hloubení nezapažených rýh šířky do 2000 mm v soudržných horninách třídy těžitelnosti I skupiny 3 ručně</t>
  </si>
  <si>
    <t xml:space="preserve">"(25+10)*0,9*(1,4-0,45)"_x000d_
 "(23+22+15)*0,9*(1,4-0,3)"_x000d_
 "Mezisoučet 89.325"_x000d_
 "r1:  "_x000d_
 "Součet: 89,325 "_x000d_
 "r1*0,5"</t>
  </si>
  <si>
    <t>132251252</t>
  </si>
  <si>
    <t>Hloubení rýh nezapažených š do 2000 mm v hornině třídy těžitelnosti I skupiny 3 objem do 50 m3 strojně</t>
  </si>
  <si>
    <t xml:space="preserve">"r1:  "_x000d_
 "Součet: 89,325 "_x000d_
 "r1*0,5"</t>
  </si>
  <si>
    <t>139001101</t>
  </si>
  <si>
    <t>Příplatek za ztížení vykopávky v blízkosti podzemního vedení</t>
  </si>
  <si>
    <t>"12*0,8*0,8"</t>
  </si>
  <si>
    <t>151101101</t>
  </si>
  <si>
    <t>Zřízení příložného pažení a rozepření stěn rýh hl do 2 m</t>
  </si>
  <si>
    <t>"70*1,4*2"_x000d_
 "Mezisoučet 196"</t>
  </si>
  <si>
    <t>151101111</t>
  </si>
  <si>
    <t>Odstranění příložného pažení a rozepření stěn rýh hl do 2 m</t>
  </si>
  <si>
    <t>"pažení_rýh: pažení rýh "_x000d_
 "Součet: 196,00 "_x000d_
 "pažení_rýh"</t>
  </si>
  <si>
    <t>151102201</t>
  </si>
  <si>
    <t>Zřízení příložného pažení stěn do 30 m2 výkopu hl do 4 m pro překopy inženýrských sítí</t>
  </si>
  <si>
    <t>"(3+2+3+2)*1,8*4"_x000d_
 "(3+2+3+2)*2*2"_x000d_
 "Mezisoučet 112"</t>
  </si>
  <si>
    <t>151102211</t>
  </si>
  <si>
    <t>Odstranění příložného pažení stěn do 30 m2 hl do 4 m při překopech inženýrských sítí</t>
  </si>
  <si>
    <t>"pažení_jam: Pažení "_x000d_
 "Součet: 112,00 "_x000d_
 "pažení_jam"</t>
  </si>
  <si>
    <t>151102301</t>
  </si>
  <si>
    <t>Zřízení rozepření stěn do 30 m3 při pažení příložném hl do 4 m při překopech inženýrských sítí</t>
  </si>
  <si>
    <t>"3*2*1,8*4"_x000d_
 "3*2*2*2"_x000d_
 "Mezisoučet 67.2"</t>
  </si>
  <si>
    <t>151102311</t>
  </si>
  <si>
    <t>Odstranění rozepření stěn do 30 m3 při pažení příložném hl do 4 m při překopech inženýrských sítí</t>
  </si>
  <si>
    <t>"rozepření_jam: rozepření jam "_x000d_
 "Součet: 67,20 "_x000d_
 "rozepření_jam"</t>
  </si>
  <si>
    <t>162351103</t>
  </si>
  <si>
    <t>Vodorovné přemístění přes 50 do 500 m výkopku/sypaniny z horniny třídy těžitelnosti I skupiny 1 až 3</t>
  </si>
  <si>
    <t xml:space="preserve">"obsyp: obsyp "_x000d_
 "3*2*(0,525)*3`zelen"_x000d_
 "3*2*(0,525)`asfalt"_x000d_
 "25*0,9*(0,525)"_x000d_
 "(23+22)*0,9*0,525"_x000d_
 "Součet 45,675"_x000d_
 "obsyp: obsyp "_x000d_
 "Součet: 45,676 "_x000d_
 "obsyp*0,5"_x000d_
 "Součet: 45,676 "_x000d_
 "zásyp:  "_x000d_
 "3*2*(1,8-0,3-0,525)*3`zelen"_x000d_
 "3*2*(1,8-0,45-0,525)`asfalt"_x000d_
 "3*2*2*2`výplň chráničky pod vlečkou"_x000d_
 "(25)*0,9*(1,4-0,45-0,525)"_x000d_
 "(10)*0,9*(1,4-0,45)"_x000d_
 "(23+22)*0,9*(1,4-0,3-0,525)"_x000d_
 "(15)*0,9*(1,4-0,3)"_x000d_
 "Mezisoučet 102.75"_x000d_
 "Součet 102,75"_x000d_
 "Součet: 102,751 "_x000d_
 "obsyp+zásyp"</t>
  </si>
  <si>
    <t>162751117</t>
  </si>
  <si>
    <t>Vodorovné přemístění přes 9 000 do 10000 m výkopku/sypaniny z horniny třídy těžitelnosti I skupiny 1 až 3</t>
  </si>
  <si>
    <t xml:space="preserve">"obsyp: obsyp "_x000d_
 "3*2*(0,525)*3`zelen"_x000d_
 "3*2*(0,525)`asfalt"_x000d_
 "25*0,9*(0,525)"_x000d_
 "(23+22)*0,9*0,525"_x000d_
 "Součet 45,675"_x000d_
 "obsyp: obsyp "_x000d_
 "Součet: 45,676 "_x000d_
 "obsyp*0,5"_x000d_
 "Součet: 45,676 "_x000d_
 "štěrk:  "_x000d_
 "(zásyp-z1-z2-z3-z4)"_x000d_
 "Součet: 23,063 "_x000d_
 "obsyp+štěrk"</t>
  </si>
  <si>
    <t>171201211</t>
  </si>
  <si>
    <t>Poplatek za uložení odpadu ze sypaniny na skládce (skládkovné)</t>
  </si>
  <si>
    <t xml:space="preserve">"skládka:  "_x000d_
 "obsyp+štěrk"_x000d_
 "Součet: 68,739 "_x000d_
 "1,8*skládka"</t>
  </si>
  <si>
    <t>174151101</t>
  </si>
  <si>
    <t>Zásyp jam, šachet rýh nebo kolem objektů sypaninou se zhutněním</t>
  </si>
  <si>
    <t>"3*2*(1,8-0,3-0,525)*3`zelen"_x000d_
 "3*2*(1,8-0,45-0,525)`asfalt"_x000d_
 "3*2*2*2`výplň chráničky pod vlečkou"_x000d_
 "(25)*0,9*(1,4-0,45-0,525)"_x000d_
 "(10)*0,9*(1,4-0,45)"_x000d_
 "(23+22)*0,9*(1,4-0,3-0,525)"_x000d_
 "(15)*0,9*(1,4-0,3)"_x000d_
 "Mezisoučet 102.75"_x000d_
 "Součet 102,75"</t>
  </si>
  <si>
    <t>175111101</t>
  </si>
  <si>
    <t>Obsypání potrubí ručně sypaninou bez prohození, uloženou do 3 m</t>
  </si>
  <si>
    <t>"3*2*(0,525)*3`zelen"_x000d_
 "3*2*(0,525)`asfalt"_x000d_
 "25*0,9*(0,525)"_x000d_
 "(23+22)*0,9*0,525"_x000d_
 "Součet 45,675"_x000d_
 "obsyp: obsyp "_x000d_
 "3*2*(0,525)*3`zelen"_x000d_
 "3*2*(0,525)`asfalt"_x000d_
 "25*0,9*(0,525)"_x000d_
 "(23+22)*0,9*0,525"_x000d_
 "Součet 45,675"_x000d_
 "obsyp: obsyp "_x000d_
 "Součet: 45,676 "_x000d_
 "obsyp*0,5"_x000d_
 "Součet: 45,676 "_x000d_
 "obsyp*0,5"</t>
  </si>
  <si>
    <t>175151101</t>
  </si>
  <si>
    <t>Obsypání potrubí strojně sypaninou bez prohození, uloženou do 3 m</t>
  </si>
  <si>
    <t>"obsyp: obsyp "_x000d_
 "3*2*(0,525)*3`zelen"_x000d_
 "3*2*(0,525)`asfalt"_x000d_
 "25*0,9*(0,525)"_x000d_
 "(23+22)*0,9*0,525"_x000d_
 "Součet 45,675"_x000d_
 "obsyp: obsyp "_x000d_
 "Součet: 45,676 "_x000d_
 "obsyp*0,5"_x000d_
 "Součet: 45,676 "_x000d_
 "obsyp*0,5"</t>
  </si>
  <si>
    <t>181351005</t>
  </si>
  <si>
    <t>Rozprostření ornice tl vrstvy přes 250 do 300 mm pl do 100 m2 v rovině nebo ve svahu do 1:5 strojně</t>
  </si>
  <si>
    <t>"ornice: ornice "_x000d_
 "(23+22)*1+3,5*2,5*3+15*1"_x000d_
 "Součet: 86,25 "_x000d_
 "ornice"</t>
  </si>
  <si>
    <t>181411131</t>
  </si>
  <si>
    <t>Založení parkového trávníku výsevem pl do 1000 m2 v rovině a ve svahu do 1:5</t>
  </si>
  <si>
    <t>183403153</t>
  </si>
  <si>
    <t>Obdělání půdy hrabáním v rovině a svahu do 1:5</t>
  </si>
  <si>
    <t>58337310</t>
  </si>
  <si>
    <t>štěrkopísek frakce 0/4</t>
  </si>
  <si>
    <t>"obsyp: obsyp "_x000d_
 "3*2*(0,525)*3`zelen"_x000d_
 "3*2*(0,525)`asfalt"_x000d_
 "25*0,9*(0,525)"_x000d_
 "(23+22)*0,9*0,525"_x000d_
 "Součet 45,675"_x000d_
 "obsyp: obsyp "_x000d_
 "Součet: 45,676 "_x000d_
 "obsyp*0,5"_x000d_
 "Součet: 45,676 "_x000d_
 "obsyp*1,7*1,01"</t>
  </si>
  <si>
    <t>58344171</t>
  </si>
  <si>
    <t>štěrkodrť frakce 0/32</t>
  </si>
  <si>
    <t xml:space="preserve">"z1:  "_x000d_
 "3*2*2*2`výplň chráničky pod vlečkou"_x000d_
 "Součet: 24,00 "_x000d_
 "z2:  "_x000d_
 "3*2*(1,8-0,3-0,525)*3`zelen"_x000d_
 "Součet: 17,55 "_x000d_
 "z3:  "_x000d_
 "(23+22)*0,9*(1,4-0,3-0,525)"_x000d_
 "Součet: 23,288 "_x000d_
 "z4:  "_x000d_
 "(15)*0,9*(1,4-0,3)"_x000d_
 "Součet: 14,85 "_x000d_
 "zásyp:  "_x000d_
 "3*2*(1,8-0,3-0,525)*3`zelen"_x000d_
 "3*2*(1,8-0,45-0,525)`asfalt"_x000d_
 "3*2*2*2`výplň chráničky pod vlečkou"_x000d_
 "(25)*0,9*(1,4-0,45-0,525)"_x000d_
 "(10)*0,9*(1,4-0,45)"_x000d_
 "(23+22)*0,9*(1,4-0,3-0,525)"_x000d_
 "(15)*0,9*(1,4-0,3)"_x000d_
 "Mezisoučet 102.75"_x000d_
 "Součet 102,75"_x000d_
 "Součet: 102,751 "_x000d_
 "(zásyp-z1-z2-z3-z4)"_x000d_
 "štěrk:  "_x000d_
 "(zásyp-z1-z2-z3-z4)"_x000d_
 "Součet: 23,063 "_x000d_
 "štěrk*1,7*1,01"</t>
  </si>
  <si>
    <t>Zakládání</t>
  </si>
  <si>
    <t>213141111</t>
  </si>
  <si>
    <t>Zřízení vrstvy z geotextilie v rovině nebo ve sklonu do 1:5 š do 3 m</t>
  </si>
  <si>
    <t>69311226</t>
  </si>
  <si>
    <t>geotextilie netkaná separační, ochranná, filtrační, drenážní PES 150g/m2</t>
  </si>
  <si>
    <t>"20*1,18"</t>
  </si>
  <si>
    <t>210220002</t>
  </si>
  <si>
    <t>Montáž uzemňovacích vedení vodičů FeZn pomocí svorek na povrchu drátem nebo lanem do průměru 10 mm</t>
  </si>
  <si>
    <t>210220302</t>
  </si>
  <si>
    <t>Montáž svorek hromosvodných se 3 a více šrouby</t>
  </si>
  <si>
    <t>210220361</t>
  </si>
  <si>
    <t>Montáž tyčí zemnicích délky do 2 m s připojením na svodové nebo uzemňovací vedení</t>
  </si>
  <si>
    <t>210801311</t>
  </si>
  <si>
    <t>Montáž vodiče Cu izolovaného plného nebo laněného s PVC pláštěm do 1 kV žíla 1,5 až 16 mm2 uloženého volně (např. CY, CHAH-V)</t>
  </si>
  <si>
    <t>70.000000 = 70,000 [A]</t>
  </si>
  <si>
    <t>34140824</t>
  </si>
  <si>
    <t>vodič propojovací jádro Cu plné izolace PVC 450/750V (H07V-U) 1x2,5mm2</t>
  </si>
  <si>
    <t>"70*1,05"</t>
  </si>
  <si>
    <t>35441073</t>
  </si>
  <si>
    <t>drát D 10mm FeZn</t>
  </si>
  <si>
    <t>"5*0,62*1,1"</t>
  </si>
  <si>
    <t>35442029</t>
  </si>
  <si>
    <t>svorka uzemnění nerez univerzální</t>
  </si>
  <si>
    <t>35442034</t>
  </si>
  <si>
    <t>svorka uzemnění nerez zkušební, 81mm</t>
  </si>
  <si>
    <t>35442041</t>
  </si>
  <si>
    <t>svorka uzemnění nerez k jímací tyči</t>
  </si>
  <si>
    <t>354420620</t>
  </si>
  <si>
    <t>Páska zemnící 30 x 4 mm FeZn</t>
  </si>
  <si>
    <t>"10*0,95*1,1"</t>
  </si>
  <si>
    <t>35442090</t>
  </si>
  <si>
    <t>tyč zemnící ZT 2,5 m FeZn</t>
  </si>
  <si>
    <t>360365131</t>
  </si>
  <si>
    <t>Svařované nosné spoje aluminotermické pruty D do 22 mm</t>
  </si>
  <si>
    <t>Mat3545R</t>
  </si>
  <si>
    <t>Aluminotermické připojení</t>
  </si>
  <si>
    <t>Mat3546R</t>
  </si>
  <si>
    <t>Páska k uchycení signalizačního vodiče</t>
  </si>
  <si>
    <t>7.000000 = 7,000 [A]</t>
  </si>
  <si>
    <t>23-M</t>
  </si>
  <si>
    <t>Montáže potrubí</t>
  </si>
  <si>
    <t>184813R</t>
  </si>
  <si>
    <t>Ochranné obednění potrubí bypassu - zřízení, odstranění</t>
  </si>
  <si>
    <t>200215</t>
  </si>
  <si>
    <t>PE elektrokoleno90° SDR11 dn225</t>
  </si>
  <si>
    <t>200216</t>
  </si>
  <si>
    <t>PE elektrokoleno45° SDR11 dn225</t>
  </si>
  <si>
    <t>200219</t>
  </si>
  <si>
    <t xml:space="preserve">Zemní uzávěr DN 225/200 – měkce těsnící klínové šoupátko s nástrčnými hrdly pro PE potrubí  vč. PUR ochranného nátěru</t>
  </si>
  <si>
    <t>200220</t>
  </si>
  <si>
    <t>Zemní teleskopická souprava pro šoupátko DN100-150</t>
  </si>
  <si>
    <t>200221</t>
  </si>
  <si>
    <t>PE elektrokoleno30° SDR11 dn225</t>
  </si>
  <si>
    <t>200222</t>
  </si>
  <si>
    <t>PE oblouk60° SDR17 dn225</t>
  </si>
  <si>
    <t>230050004</t>
  </si>
  <si>
    <t>Montáž uložení přišroubováním DN přes 150 do 350 mm</t>
  </si>
  <si>
    <t>"99*21`uložení potrubí do třmenů"</t>
  </si>
  <si>
    <t>230082087</t>
  </si>
  <si>
    <t>Demontáž potrubí do šrotu přes 10 do 50 kg D 159 mm tl 4,5 mm</t>
  </si>
  <si>
    <t>"28/1,5"_x000d_
 "19"</t>
  </si>
  <si>
    <t>230082100</t>
  </si>
  <si>
    <t>Demontáž potrubí do šrotu přes 10 do 50 kg D 219 mm tl 6,3 mm</t>
  </si>
  <si>
    <t>"119/1,5"_x000d_
 "80"</t>
  </si>
  <si>
    <t>2300834R</t>
  </si>
  <si>
    <t>Demontáž stávajícího odvodňovače vč. odvozu a ekologické likvidace</t>
  </si>
  <si>
    <t>2300835R</t>
  </si>
  <si>
    <t>Demontáž stávajícího orientačního sloupku vč. odvozu a likvidace</t>
  </si>
  <si>
    <t>2300836R</t>
  </si>
  <si>
    <t>Demontáž stávajícího uzávěru vč. odvozu a likvidace</t>
  </si>
  <si>
    <t>2300837R</t>
  </si>
  <si>
    <t>Odvoz demontovaného potrubí na skládku</t>
  </si>
  <si>
    <t>230170004</t>
  </si>
  <si>
    <t>Tlakové zkoušky těsnosti potrubí - příprava DN přes 125 do 200</t>
  </si>
  <si>
    <t>sada</t>
  </si>
  <si>
    <t>230170014</t>
  </si>
  <si>
    <t>Tlakové zkoušky těsnosti potrubí - zkouška DN přes 125 do 200</t>
  </si>
  <si>
    <t>169.000000 = 169,000 [A]</t>
  </si>
  <si>
    <t>2302004R</t>
  </si>
  <si>
    <t>Jednostranné přerušení průtoku plynu ocelového potrubí stoplováním DN 200 PN 16 vč. stoplovací soupravy</t>
  </si>
  <si>
    <t>230201032</t>
  </si>
  <si>
    <t>Montáž plynovodního potrubí z oceli D přes 168,1 do 219,3 mm tloušťky stěny 6,3 mm</t>
  </si>
  <si>
    <t>109.000000 = 109,000 [A]</t>
  </si>
  <si>
    <t>230201132</t>
  </si>
  <si>
    <t>Montáž plynovodních trubních dílů přivařovacích D přes 168,1 do 219,3 mm tl stěny 6,3 mm</t>
  </si>
  <si>
    <t>230201326</t>
  </si>
  <si>
    <t>Montáž trubního dílu PE elektrotvarovky dn 225 mm en 12,8 mm</t>
  </si>
  <si>
    <t>230202036</t>
  </si>
  <si>
    <t>Montáž chráničky pro plynovody plastové průměru přes 250 do 315 mm</t>
  </si>
  <si>
    <t>230202074</t>
  </si>
  <si>
    <t>Nasunutí potrubní sekce plastové průměru přes 160 do 200 mm do chráničky pro plynovody</t>
  </si>
  <si>
    <t>230202131</t>
  </si>
  <si>
    <t>Montáž kluzných objímek výšky 25 mm pro plynovodní potrubí vnějšího průměru přes 220 mm do 252 mm</t>
  </si>
  <si>
    <t>"3+3"</t>
  </si>
  <si>
    <t>230202229</t>
  </si>
  <si>
    <t>Montáž manžety na chráničku plynovodního potrubí plastového průměru přes 250 do 315 mm</t>
  </si>
  <si>
    <t>230205142</t>
  </si>
  <si>
    <t>Montáž plynovodního potrubí plastového svařovaného na tupo nebo elektrospojkou dn 225 mm en 12,8 mm</t>
  </si>
  <si>
    <t>230205426</t>
  </si>
  <si>
    <t>Montáž trubního dílu PE svařovaného na tupo nebo elektrospojkou dn 225 mm en 12,8 mm</t>
  </si>
  <si>
    <t>230208514</t>
  </si>
  <si>
    <t>Odplynění a inertizace ocelového potrubí DN přes 100 do 200 mm</t>
  </si>
  <si>
    <t>"119+28"</t>
  </si>
  <si>
    <t>230210003</t>
  </si>
  <si>
    <t>Oprava opláštění, izolace svarů ovinem páskou za studena 2vrstvy</t>
  </si>
  <si>
    <t>"PI*0,219*0,5*4*2`stopl a dopojení"</t>
  </si>
  <si>
    <t>230210011</t>
  </si>
  <si>
    <t>Oprava opláštění ruční natavením normálním</t>
  </si>
  <si>
    <t>"PI*0,219*0,5*50`svary"_x000d_
 "PI*0,219*3*2`kompenzační smyčky"_x000d_
 "PI*0,219*1*4`kolena"_x000d_
 "Mezisoučet 0"</t>
  </si>
  <si>
    <t>230210012</t>
  </si>
  <si>
    <t>Oprava opláštění ruční natavením zesíleným</t>
  </si>
  <si>
    <t>"PI*0,219*0,5*50`svary"_x000d_
 "PI*0,219*3*2`kompenzační smyčky"_x000d_
 "PI*0,219*0,8*4`kolena"_x000d_
 "Mezisoučet 0"_x000d_
 "99*PI*0,219"_x000d_
 "Mezisoučet 0"_x000d_
 "Součet 0"</t>
  </si>
  <si>
    <t>230220001</t>
  </si>
  <si>
    <t>Montáž zemní plynovodní soupravy pro šoupátka ON 13 6580</t>
  </si>
  <si>
    <t>230220006</t>
  </si>
  <si>
    <t>Montáž litinového poklopu pro plynovod</t>
  </si>
  <si>
    <t>230220011</t>
  </si>
  <si>
    <t>Montáž orientačního sloupku ON 13 2970 pro plynovod</t>
  </si>
  <si>
    <t>230230076</t>
  </si>
  <si>
    <t>Čištění potrubí PN 38 6416 DN 200</t>
  </si>
  <si>
    <t>230250002</t>
  </si>
  <si>
    <t>Montáž kontrolní vývod napěťový zemní KVZ</t>
  </si>
  <si>
    <t>23026001R</t>
  </si>
  <si>
    <t>Osazení / Odstranění pancéřového bypassu 2", vč. navrtání potrubí, montáže tvarovek, demontáže a zaslepení tvarovek</t>
  </si>
  <si>
    <t>23051</t>
  </si>
  <si>
    <t>Vývod signalizačního vodiče</t>
  </si>
  <si>
    <t>28655122</t>
  </si>
  <si>
    <t>manžeta chráničky vč. upínací pásky 220x324mm DN 200x300</t>
  </si>
  <si>
    <t>28655180</t>
  </si>
  <si>
    <t>objímka kluzná typ F segment v 25mm</t>
  </si>
  <si>
    <t>"6 * 3 ` Přepočtené koeficientem množství"</t>
  </si>
  <si>
    <t>28655200</t>
  </si>
  <si>
    <t>objímka kluzná typ G segment v 25mm</t>
  </si>
  <si>
    <t>42210052</t>
  </si>
  <si>
    <t>deska podkladová uličního poklopu litinového hydrantového</t>
  </si>
  <si>
    <t>56230635</t>
  </si>
  <si>
    <t>poklop uliční hydrantový oválný plastový PA s litinovým víkem</t>
  </si>
  <si>
    <t>Mat40001</t>
  </si>
  <si>
    <t>OCEL – 219,1*6,3 mm, L245 NE, koleno K3 (90°)</t>
  </si>
  <si>
    <t>Mat40002</t>
  </si>
  <si>
    <t>Spojovací přesuvka, PN16, DN200</t>
  </si>
  <si>
    <t>Mat40003</t>
  </si>
  <si>
    <t>PE elektrospojka SDR11 dn225</t>
  </si>
  <si>
    <t>Mat40004</t>
  </si>
  <si>
    <t>trubka PE 100 RC, SDR 17,6 d225 - tyč</t>
  </si>
  <si>
    <t>Mat40006</t>
  </si>
  <si>
    <t>samolepicí butyl-kaučuková páska s laminovanou, vysoce odolnou kompozitní fólií z hliníku a polyetylenu, vysoká mechanická odolnost</t>
  </si>
  <si>
    <t>role</t>
  </si>
  <si>
    <t>87.000000 = 87,000 [A]</t>
  </si>
  <si>
    <t>Mat40007</t>
  </si>
  <si>
    <t>amorfní, nepolární, nekrystalická, visko-elastická, polotuhá, polyolefinová antikorozní páska, s teplotní odolností až 70 °C</t>
  </si>
  <si>
    <t>48.000000 = 48,000 [A]</t>
  </si>
  <si>
    <t>Mat40009</t>
  </si>
  <si>
    <t>vnější ochrana antikorozní pásky, krycí páska z měkčené PVC folie potažená z jedné strany gumovou pryskyřicí s lepidlem citlivým na lak, vnější ochrana antikorozní pásky</t>
  </si>
  <si>
    <t>25.000000 = 25,000 [A]</t>
  </si>
  <si>
    <t>Mat40010</t>
  </si>
  <si>
    <t>Trubka ocelová 219,1 x 4,5, DN 200 PN 40, L245 NE/ME, STANDARD, s izolací PE A1 - bez ochrany</t>
  </si>
  <si>
    <t>"109*1,05"</t>
  </si>
  <si>
    <t>Mat40011</t>
  </si>
  <si>
    <t>Zemní přechodka standard dn225</t>
  </si>
  <si>
    <t>Mat40012</t>
  </si>
  <si>
    <t>Zemní přechodka propojovací dn225</t>
  </si>
  <si>
    <t>Mat40013</t>
  </si>
  <si>
    <t>trubka PE 100 RC, SDR 17,6 d315 - tyč</t>
  </si>
  <si>
    <t>"3*1,05"</t>
  </si>
  <si>
    <t>Mat40014</t>
  </si>
  <si>
    <t>Izolační samolepící ochranná páska s asfalto-kaučukovou směsí š=100 mm I=15 m</t>
  </si>
  <si>
    <t xml:space="preserve">"překrytí 50%, páska š.100 mm, l.15m=1,5m2"_x000d_
 "serw:  "_x000d_
 "PI*0,219*0,5*4*2`stopl a dopojení"_x000d_
 "Součet: 2,752 "_x000d_
 "serw*1,5*1,15/1,5"_x000d_
 "4"</t>
  </si>
  <si>
    <t>Mat40015</t>
  </si>
  <si>
    <t>Nátěr základní penetrační</t>
  </si>
  <si>
    <t>1.500000 = 1,500 [A]</t>
  </si>
  <si>
    <t>Mat40016</t>
  </si>
  <si>
    <t>Orientační sloupek vč. betonové patky</t>
  </si>
  <si>
    <t>Mat40021</t>
  </si>
  <si>
    <t>Spojovací přesuvka koncová, PN16, DN200</t>
  </si>
  <si>
    <t>"10"_x000d_
 "Mezisoučet 10"</t>
  </si>
  <si>
    <t>59213011</t>
  </si>
  <si>
    <t>žlab kabelový betonový k ochraně zemního drátovodného vedení 100x23x19cm</t>
  </si>
  <si>
    <t xml:space="preserve">"KAB:  "_x000d_
 "Součet: 10,00 "_x000d_
 "KAB"</t>
  </si>
  <si>
    <t>59213344</t>
  </si>
  <si>
    <t>poklop kabelového žlabu betonový 500x160x35mm</t>
  </si>
  <si>
    <t xml:space="preserve">"KAB:  "_x000d_
 "Součet: 10,00 "_x000d_
 "KAB*2"</t>
  </si>
  <si>
    <t>Komunikace pozemní</t>
  </si>
  <si>
    <t>564851011</t>
  </si>
  <si>
    <t>Podklad ze štěrkodrtě ŠD plochy do 100 m2 tl 150 mm</t>
  </si>
  <si>
    <t>565176111</t>
  </si>
  <si>
    <t>Asfaltový beton vrstva podkladní ACP 22 (obalované kamenivo OKH) tl 100 mm š do 3 m</t>
  </si>
  <si>
    <t>"25*0,9+3*2+10*0,9"</t>
  </si>
  <si>
    <t>567122114</t>
  </si>
  <si>
    <t>Podklad ze směsi stmelené cementem SC C 8/10 (KSC I) tl 150 mm</t>
  </si>
  <si>
    <t>573111112</t>
  </si>
  <si>
    <t>Postřik živičný infiltrační s posypem z asfaltu množství 1 kg/m2</t>
  </si>
  <si>
    <t>573211112</t>
  </si>
  <si>
    <t>Postřik živičný spojovací z asfaltu v množství 0,70 kg/m2</t>
  </si>
  <si>
    <t>577144111</t>
  </si>
  <si>
    <t>Asfaltový beton vrstva obrusná ACO 11+ (ABS) tř. I tl 50 mm š do 3 m z nemodifikovaného asfaltu</t>
  </si>
  <si>
    <t>767</t>
  </si>
  <si>
    <t>Konstrukce zámečnické</t>
  </si>
  <si>
    <t>63126R</t>
  </si>
  <si>
    <t>potrubní třmen vč. montážního materiálu pro uchycení do připraveného nosníku lávky</t>
  </si>
  <si>
    <t>63127R</t>
  </si>
  <si>
    <t>potrubní třmen pro pevné uložení potrubí vč. montážního materiálu pro uchycení do připraveného nosníku lávky</t>
  </si>
  <si>
    <t>767995101</t>
  </si>
  <si>
    <t>Montáž atypických zámečnických konstrukcí hmotnosti do 1 kg</t>
  </si>
  <si>
    <t>"1ks 640 g"_x000d_
 "27*0,64"</t>
  </si>
  <si>
    <t>767995112</t>
  </si>
  <si>
    <t>Montáž atypických zámečnických konstrukcí hmotnosti přes 5 do 10 kg</t>
  </si>
  <si>
    <t>"1ks 7,94 kg"_x000d_
 "2*7,94"</t>
  </si>
  <si>
    <t>789</t>
  </si>
  <si>
    <t>Povrchové úpravy ocelových konstrukcí a technologických zařízení</t>
  </si>
  <si>
    <t>58151322</t>
  </si>
  <si>
    <t>písek sklářský sušený PR 13 frakce 0,1/0,5 PAP</t>
  </si>
  <si>
    <t xml:space="preserve">"otryskání:  "_x000d_
 "PI*0,219*0,45*4*4`stopl"_x000d_
 "PI*0,219*0,5*4`přechod na dn225"_x000d_
 "PI*0,219*3*2`kompenzační smyčky"_x000d_
 "PI*0,219*0,8*4`kolena"_x000d_
 "Součet 0"_x000d_
 "Součet: 12,66 "_x000d_
 "otryskání*0,025"</t>
  </si>
  <si>
    <t>789233532</t>
  </si>
  <si>
    <t>Otryskání abrazivem ze strusky potrubí do DN 250 stupeň zarezavění C stupeň přípravy Sa 2 1/2</t>
  </si>
  <si>
    <t>"PI*0,219*0,45*4*4`stopl"_x000d_
 "PI*0,219*0,5*4`přechod na dn225"_x000d_
 "PI*0,219*3*2`kompenzační smyčky"_x000d_
 "PI*0,219*0,8*4`kolena"_x000d_
 "Součet 0"</t>
  </si>
  <si>
    <t>789331R.1</t>
  </si>
  <si>
    <t>Nátěr základní epoxidový dvojsložkový s obsahem hliníku 100 µm</t>
  </si>
  <si>
    <t>"PI*0,219*3*2`kompenzační smyčky"</t>
  </si>
  <si>
    <t>789332R.1</t>
  </si>
  <si>
    <t>Nátěr krycí polyuretanový dvojsložkový color 100 µm</t>
  </si>
  <si>
    <t xml:space="preserve">"AME:  "_x000d_
 "PI*0,219*3*2`kompenzační smyčky"_x000d_
 "Součet: 4,128 "_x000d_
 "2*AME"</t>
  </si>
  <si>
    <t>89930481R</t>
  </si>
  <si>
    <t>Demontáž betonových skruží včetně odvozu a likvidace</t>
  </si>
  <si>
    <t>899722113</t>
  </si>
  <si>
    <t>Krytí potrubí z plastů výstražnou fólií z PVC přes 25 do 34cm</t>
  </si>
  <si>
    <t>899910211</t>
  </si>
  <si>
    <t>Výplň potrubí pod tlakem cementopopílkovou suspenzí délky potrubí do 50 m</t>
  </si>
  <si>
    <t>"25*0,15*0,15*PI"</t>
  </si>
  <si>
    <t>Ostatní konstrukce a práce, bourání</t>
  </si>
  <si>
    <t>59217031</t>
  </si>
  <si>
    <t>obrubník silniční betonový 1000x150x250mm</t>
  </si>
  <si>
    <t>916131213</t>
  </si>
  <si>
    <t>Osazení silničního obrubníku betonového stojatého s boční opěrou do lože z betonu prostého</t>
  </si>
  <si>
    <t>919732211</t>
  </si>
  <si>
    <t>Styčná spára napojení nového živičného povrchu na stávající za tepla š 15 mm hl 25 mm s prořezáním</t>
  </si>
  <si>
    <t>80.000000 = 80,000 [A]</t>
  </si>
  <si>
    <t>919735113</t>
  </si>
  <si>
    <t>Řezání stávajícího živičného krytu hl přes 100 do 150 mm</t>
  </si>
  <si>
    <t>"25*2+2*3+2*2+10*2"</t>
  </si>
  <si>
    <t>938909311</t>
  </si>
  <si>
    <t>Čištění vozovek metením strojně podkladu nebo krytu betonového nebo živičného</t>
  </si>
  <si>
    <t>500.000000 = 500,000 [A]</t>
  </si>
  <si>
    <t>979024443</t>
  </si>
  <si>
    <t>Očištění vybouraných obrubníků a krajníků silničních</t>
  </si>
  <si>
    <t>997</t>
  </si>
  <si>
    <t>Přesun sutě</t>
  </si>
  <si>
    <t>997221551</t>
  </si>
  <si>
    <t>Vodorovná doprava suti ze sypkých materiálů do 1 km</t>
  </si>
  <si>
    <t xml:space="preserve">"asfalt: asfalt "_x000d_
 "11,85"_x000d_
 "Součet: 11,85 "_x000d_
 "beton:  "_x000d_
 "12,188+2,05"_x000d_
 "Součet: 14,238 "_x000d_
 "kámen: kámen "_x000d_
 "10,875"_x000d_
 "Součet: 10,875 "_x000d_
 "asfalt+kámen+beton"</t>
  </si>
  <si>
    <t>997221559</t>
  </si>
  <si>
    <t>Příplatek ZKD 1 km u vodorovné dopravy suti ze sypkých materiálů</t>
  </si>
  <si>
    <t xml:space="preserve">"asfalt: asfalt "_x000d_
 "11,85"_x000d_
 "Součet: 11,85 "_x000d_
 "beton:  "_x000d_
 "12,188+2,05"_x000d_
 "Součet: 14,238 "_x000d_
 "kámen: kámen "_x000d_
 "10,875"_x000d_
 "Součet: 10,875 "_x000d_
 "(kámen+beton+asfalt)*9"</t>
  </si>
  <si>
    <t>997221845.POPL</t>
  </si>
  <si>
    <t>Poplatek za uložení asfaltového odpadu bez obsahu dehtu na skládce</t>
  </si>
  <si>
    <t>"11,85"</t>
  </si>
  <si>
    <t>997221855.POPL</t>
  </si>
  <si>
    <t>Poplatek za uložení odpadu zeminy a kameniva na skládce</t>
  </si>
  <si>
    <t>"10,875"</t>
  </si>
  <si>
    <t>997221861.POPL</t>
  </si>
  <si>
    <t>Poplatek za uložení stavebního odpadu z prostého betonu na skládce</t>
  </si>
  <si>
    <t>"12,188+2,05"</t>
  </si>
  <si>
    <t>998</t>
  </si>
  <si>
    <t>Přesun hmot</t>
  </si>
  <si>
    <t>998272201</t>
  </si>
  <si>
    <t>Přesun hmot pro trubní vedení z ocelových trub svařovaných otevřený výkop</t>
  </si>
  <si>
    <t>9.579000 = 9,579 [A]</t>
  </si>
  <si>
    <t>HZS422R</t>
  </si>
  <si>
    <t>HZS - propoje, odpoje - (součinnost provozovatele při propojovacích pracích)</t>
  </si>
  <si>
    <t>128.000000 = 128,000 [A]</t>
  </si>
  <si>
    <t>SO 601</t>
  </si>
  <si>
    <t>Kolektory</t>
  </si>
  <si>
    <t>"dle pol. 17411: "362,637 = 362,637 [A]</t>
  </si>
  <si>
    <t>zásyp okolo zdí, zemina vhodná do zásypů, včetně dopravy z meziskládky, hutněno po vrstvách 0.30 m na 100%PS, viz. výkres č. 07 a 08 v SO 601</t>
  </si>
  <si>
    <t>3*3.3*3.3*(7.1+4.0) = 362,637 [A]</t>
  </si>
  <si>
    <t>2*4,0 = 8,000 [A]</t>
  </si>
  <si>
    <t>2*6*4 = 48,000 [A]</t>
  </si>
  <si>
    <t>389325</t>
  </si>
  <si>
    <t>MOSTNÍ RÁMOVÉ KONSTRUKCE ZE ŽELEZOBETONU C30/37</t>
  </si>
  <si>
    <t>beton komor, beton kvality C30/37 XF4, viz. výkres č. 07 a 08 v SO 601
včetně izolací (Np+2xNa) proti zemní vlhkosti na plochách, které přijdou do kontaktu se zeminou (cca 146,52 m2)</t>
  </si>
  <si>
    <t>"deska: "2*3.2*7.1*0.315 = 14,314 [A]_x000d_
 "boční stěny: "4*6.6*4.7*0.4 = 49,632 [B]_x000d_
 "čelní stěny: "4*4.0*4.7*0.25 = 18,800 [C]_x000d_
 "strop: "2*4.0*7.1*0.275 = 15,620 [D]_x000d_
 "Celkové množství "98.366000 = 98,366 [E]</t>
  </si>
  <si>
    <t>389365</t>
  </si>
  <si>
    <t>VÝZTUŽ MOSTNÍ RÁMOVÉ KONSTRUKCE Z OCELI 10505, B500B</t>
  </si>
  <si>
    <t>Betonářská výztuž komor, ocel B500B, 150 kg/m3 betonu</t>
  </si>
  <si>
    <t>"dle pol. 389325: "98,366*0,150 = 14,755 [A]</t>
  </si>
  <si>
    <t>podkladní beton pod komory, beton C12/15 X0, tloušťka 0.15 m, viz. výkres č. 07 a 08 v SO 601</t>
  </si>
  <si>
    <t>2*7.6*5.2*0.15 = 11,856 [A]</t>
  </si>
  <si>
    <t>642219</t>
  </si>
  <si>
    <t>DVEŘE KOMPLETNÍ OCEL JEDNOKŘÍDLÉ</t>
  </si>
  <si>
    <t>kovové dveře 800x1330mm, uzamykatelné</t>
  </si>
  <si>
    <t>Položka zahrnuje:
- dodávka oken dle specifikace objednatele
- montáž nových oken do připravených otvorů (tj. zakotvení do ostění a zapěnění spáry PUR pěnou)
- seřízení výrobků k jejich plné funkčnosti
- případné zapravení venkovního i vnitřního ostění
- zajištění prováděných prací tak, aby nebyly znečištěny a poškozeny vnitřní prostory 
- případná výmalba vnitřních ostění oken 
- pokud se jedná o finální stavební práci, zahrnuje i zajištění úklidu vnitřních i vnějších prostor
Položka nezahrnuje:
- x</t>
  </si>
  <si>
    <t>penetrace betonu střechy, hydrofobní impregnace, viz. výkres č. 07 a 08 v SO 601</t>
  </si>
  <si>
    <t>2*4.0*7.1 = 56,800 [A]</t>
  </si>
  <si>
    <t>ocelová konstrukce pro zavěšení inženýrských sítí a pro schodiště a lávky šířky 600 mm, dodávka vč. PKO + osazení, spojovací a kotevní materiál, viz. výkres č. 07, 08 v SO 601</t>
  </si>
  <si>
    <t>"OK pro zavěšení IS: "600,0 = 600,000 [A]_x000d_
 "OK pro schodiště a lávky: "2285,2 = 2285,200 [B]_x000d_
 "Celkové množství "2885.200000 = 2885,200 [C]</t>
  </si>
  <si>
    <t>SO 661</t>
  </si>
  <si>
    <t>Přejezd vlečky SAKO</t>
  </si>
  <si>
    <t>"dle pol. 17120.2: "480,0*2,0 = 960,000 [A]</t>
  </si>
  <si>
    <t>"dle pol. 11313: "21,7*2,4 = 52,080 [A]</t>
  </si>
  <si>
    <t>mýcení keřů vč. odvozu a likvidace v režii zhotovitele</t>
  </si>
  <si>
    <t>150,0 = 150,000 [A]</t>
  </si>
  <si>
    <t>odstranění stávající asfaltové vozovky tl. 350mm, včetně odvozu na skládku
poplatek za skládku vykázán v pol. 014112.3</t>
  </si>
  <si>
    <t>62,0*0,35 = 21,700 [A]</t>
  </si>
  <si>
    <t>vytvoření spáry mezi stávající a novou vozovkou + okolo ocelové svodnice, spojovací nátěr JV, trvale pružná zálivka za horka typu N2, 20x30 mm</t>
  </si>
  <si>
    <t>16,0 = 16,000 [A]</t>
  </si>
  <si>
    <t>sejmutí zatravněné zeminy tl. 0,2 m, vč. odvozu na meziskládku</t>
  </si>
  <si>
    <t>390,0*0,2 = 78,000 [A]</t>
  </si>
  <si>
    <t>vytěžení zemin vč. odvozu na skládku</t>
  </si>
  <si>
    <t>480,0 = 480,000 [A]</t>
  </si>
  <si>
    <t>uložení sejmuté ornice na meziskládce, ornice bude využita pro zpětné ohumusování</t>
  </si>
  <si>
    <t>"dle pol. 12110: "78,0 = 78,000 [A]</t>
  </si>
  <si>
    <t>uložení zeminy z výkopů na trvalé skládce
poplatek za uložení vykázán v pol. 014112.1</t>
  </si>
  <si>
    <t>"dle pol. 12373: "480,0 = 480,000 [A]</t>
  </si>
  <si>
    <t>325,0 = 325,000 [A]</t>
  </si>
  <si>
    <t>18222</t>
  </si>
  <si>
    <t>ROZPROSTŘENÍ ORNICE VE SVAHU V TL DO 0,15M</t>
  </si>
  <si>
    <t>180,0 = 180,000 [A]</t>
  </si>
  <si>
    <t>212635</t>
  </si>
  <si>
    <t>TRATIVODY KOMPL Z TRUB Z PLAST HM DN DO 150MM, RÝHA TŘ I</t>
  </si>
  <si>
    <t>zřízení kompletního trativodu DN 150 včetně zemních prací a obsypu</t>
  </si>
  <si>
    <t>30,0 = 30,000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</si>
  <si>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</si>
  <si>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33894A</t>
  </si>
  <si>
    <t>SLOUPKY OHRADNÍ A PLOTOVÉ KOVOVÉ KOTVENÉ DO PATEK NEBO BERANĚNÉ</t>
  </si>
  <si>
    <t>ocelový sloupek + vzpěra, průměr 60 mm s antikorozní povrchovou úpravou</t>
  </si>
  <si>
    <t>"sloupky + vzpěry: "(13,0+5,0)*2,5*0,0043 = 0,194 [A]</t>
  </si>
  <si>
    <t>Položka zahrnuje:
- dodání a osazení předepsaného sloupku včetně PKO
- případnou betonovou patku z předepsané třídy betonu
- nutné zemní práce
Položka nezahrnuje:
- x</t>
  </si>
  <si>
    <t>podkladní beton C12/15 XC0 pod zatrubnění příkopu</t>
  </si>
  <si>
    <t>0,6 = 0,600 [A]</t>
  </si>
  <si>
    <t>56330</t>
  </si>
  <si>
    <t>VOZOVKOVÉ VRSTVY ZE ŠTĚRKODRTI</t>
  </si>
  <si>
    <t>podkladní vrstva tl. 200 mm ze štěrkodrti fr. 0-32</t>
  </si>
  <si>
    <t>65,0 = 65,000 [A]</t>
  </si>
  <si>
    <t>56930</t>
  </si>
  <si>
    <t>ZPEVNĚNÍ KRAJNIC ZE ŠTĚRKODRTI</t>
  </si>
  <si>
    <t>dosypání krajnice štěrkodrtí fr. 0-32</t>
  </si>
  <si>
    <t>572131</t>
  </si>
  <si>
    <t>INFILTRAČNÍ POSTŘIK ASFALTOVÝ DO 1,5KG/M2</t>
  </si>
  <si>
    <t>PI-E</t>
  </si>
  <si>
    <t>572211</t>
  </si>
  <si>
    <t>SPOJOVACÍ POSTŘIK Z ASFALTU DO 0,5KG/M2</t>
  </si>
  <si>
    <t>PS-E</t>
  </si>
  <si>
    <t>240,0 = 240,000 [A]</t>
  </si>
  <si>
    <t>574A34</t>
  </si>
  <si>
    <t>ASFALTOVÝ BETON PRO OBRUSNÉ VRSTVY ACO 11+ TL. 40MM</t>
  </si>
  <si>
    <t>obrusná vrstva - asfaltový beton ACO11+ tl. 40mm</t>
  </si>
  <si>
    <t>574C45</t>
  </si>
  <si>
    <t>ASFALTOVÝ BETON PRO LOŽNÍ VRSTVY ACL 16 TL. 50MM</t>
  </si>
  <si>
    <t>ložná vrstva - asfaltový beton ACL16+ tl. 2x 50 mm</t>
  </si>
  <si>
    <t>250,0*2 = 500,000 [A]</t>
  </si>
  <si>
    <t>702239</t>
  </si>
  <si>
    <t>KABELOVÁ CHRÁNIČKA ZEMNÍ DĚLENÁ DN DO 110 MM</t>
  </si>
  <si>
    <t>sdružená chránička 9x DN110 včetně výkopu, zpětného zásypu a osazení stávajících kabelů</t>
  </si>
  <si>
    <t>9,0*9 = 81,000 [A]</t>
  </si>
  <si>
    <t>1. Položka obsahuje:
 – přípravu podkladu pro osazení
2. Položka neobsahuje:
 X
3. Způsob měření:
Měří se metr délkový.</t>
  </si>
  <si>
    <t>76792</t>
  </si>
  <si>
    <t>OPLOCENÍ Z DRÁTĚNÉHO PLETIVA POTAŽENÉHO PLASTEM</t>
  </si>
  <si>
    <t>pletivo - výška 1.8 m, potaženo PVC, včetně připevnění</t>
  </si>
  <si>
    <t>21,0*1,8 = 37,800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</si>
  <si>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</si>
  <si>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76796</t>
  </si>
  <si>
    <t>VRATA A VRÁTKA</t>
  </si>
  <si>
    <t>brána šířky 4 m, v.1,6 m</t>
  </si>
  <si>
    <t>4,0*1,6 = 6,400 [A]</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</si>
  <si>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</si>
  <si>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87445</t>
  </si>
  <si>
    <t>POTRUBÍ Z TRUB PLASTOVÝCH ODPADNÍCH DN DO 300MM</t>
  </si>
  <si>
    <t>zatrubnění příkopu - korugovaná PVC trouba DN300</t>
  </si>
  <si>
    <t>11,0 = 11,000 [A]</t>
  </si>
  <si>
    <t>dopravní značka A32a Výstražný kříž pro železniční přejezd jednokolejný 2 ks
dopravní značka P6 Stůj, dej přednost v jízdě! 2 ks
dopravní značka B17 Zákaz vjezdu vozidel, jejichž délka přesahuje vyznačenou mez (10m) 1 ks
dopravní značka B24a Zákaz odbočování vpravo 1 ks</t>
  </si>
  <si>
    <t>2,0+2,0+1,0+1,0 = 6,000 [A]</t>
  </si>
  <si>
    <t>921112</t>
  </si>
  <si>
    <t>ŽELEZNIČNÍ PŘEJEZD CELOPRYŽOVÝ NA BETONOVÝCH PRAŽCÍCH</t>
  </si>
  <si>
    <t>pryžový přejezdový panel šířky 1.2 m vč. ocelových náběhových klínů (2 ks)</t>
  </si>
  <si>
    <t>7,2*1,4 = 10,080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</si>
  <si>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</si>
  <si>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923461</t>
  </si>
  <si>
    <t>NÁVĚST "PÍSKEJTE"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</si>
  <si>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</si>
  <si>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zalití spáry mezi stávající a novou vozovkou + okolo ocelové svodnice, spojovací nátěr JV, trvale pružná zálivka za horka typu N2, 20x30 mm</t>
  </si>
  <si>
    <t>935722</t>
  </si>
  <si>
    <t>SVODNICE PRO PŘEVEDENÍ VODY POZINKOVANÁ DO BETONU</t>
  </si>
  <si>
    <t>ocelová svodnice 100x100mm vč. podkladního betonu</t>
  </si>
  <si>
    <t>Položka zahrnuje:
- dodání a uložení předepsaného svodnice v požadované kvalitě, tvaru a šířce
- dodání a rozprostření lože z předepsaného materiálu v předepsané tloušťce a šířce
- úpravu napojení a ukončení
- vnitrostaveništní i mimostaveništní dopravu
Položka nezahrnuje:
- x</t>
  </si>
  <si>
    <t>966842</t>
  </si>
  <si>
    <t>ODSTRANĚNÍ OPLOCENÍ Z DRÁT PLETIVA</t>
  </si>
  <si>
    <t>včetně odvozu vybouraných kovových konstrukcí a vybouraných beton. patek na trvalou skládku vč. poplatku za uložení</t>
  </si>
  <si>
    <t>"pletivo vč. sloupků: "60,0 = 60,000 [A]_x000d_
 "brána: "4,0 = 4,000 [B]_x000d_
 "Celkové množství "64.000000 = 64,000 [C]</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</si>
  <si>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</si>
  <si>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SO 662</t>
  </si>
  <si>
    <t>Výluky na trati</t>
  </si>
  <si>
    <t>R1</t>
  </si>
  <si>
    <t>Výluky</t>
  </si>
  <si>
    <t>R001</t>
  </si>
  <si>
    <t>Traťová a napěťová noční výluka na nulové pole</t>
  </si>
  <si>
    <t>1 "kojej"*24"hodin" = 24,000 [A]</t>
  </si>
  <si>
    <t>R002</t>
  </si>
  <si>
    <t>Traťová denní výluka na opěry</t>
  </si>
  <si>
    <t>1"kolej"*560"hodin" = 560,000 [A]</t>
  </si>
  <si>
    <t>R003</t>
  </si>
  <si>
    <t>Traťová noční výluka na demolici NK</t>
  </si>
  <si>
    <t>2"koleje"*8"hodin" = 16,000 [A]</t>
  </si>
  <si>
    <t>Traťová noční výluka na montáž NK</t>
  </si>
  <si>
    <t>2"koleje"*52"hodin" = 104,000 [A]</t>
  </si>
  <si>
    <t>R005</t>
  </si>
  <si>
    <t>Pomalé jízdy vlakem ve dne, sníženo z 80km/h na 50 km/h</t>
  </si>
  <si>
    <t>2"koleje"*(18*2*12*30)"hodin" = 25920,000 [A]</t>
  </si>
  <si>
    <t>Pomalé jízdy vlakem v noci, sníženo z 80km/h na 50 km/h</t>
  </si>
  <si>
    <t>2"koleje"*(6*2*12*30)"hodin" = 8640,000 [A]</t>
  </si>
  <si>
    <t>Drážní technický dohled Správy železnic ve dne - odpovědný zástupce</t>
  </si>
  <si>
    <t>560+72 = 632,000 [A]</t>
  </si>
  <si>
    <t>R008</t>
  </si>
  <si>
    <t>Drážní technický dohled Správy železnic v noci - odpovědný zástupce</t>
  </si>
  <si>
    <t>24+2*8+2*52 = 144,000 [A]</t>
  </si>
  <si>
    <t>R009</t>
  </si>
  <si>
    <t>Zajištění staveniště elektrikáři Správy železnic - montážní vůz trakčního vedení</t>
  </si>
  <si>
    <t>2"koleje"*12"hodin" = 24,000 [A]</t>
  </si>
  <si>
    <t>R010</t>
  </si>
  <si>
    <t>Traťová a napěťová denní výluka na nulové pole</t>
  </si>
  <si>
    <t>72 = 72,000 [A]</t>
  </si>
  <si>
    <t>R2</t>
  </si>
  <si>
    <t>Náhradní autobusová doprava</t>
  </si>
  <si>
    <t>R012</t>
  </si>
  <si>
    <t>Náhradní autobusová doprava po dobu výluk (kompenzace SŽ)</t>
  </si>
  <si>
    <t>DEN</t>
  </si>
  <si>
    <t>Poplatky za náhradní autobusovou dopravu na železniční trati po dobu výluky v úseku Černovice-Slatina
Kompenzace Správě železnic.
Čerpáno dle skutečného doložení dokladů.</t>
  </si>
  <si>
    <t>127 = 127,000 [A]</t>
  </si>
  <si>
    <t>Náhradní autobusová doprava po dobu výluk (kompenzace DPMB)</t>
  </si>
  <si>
    <t>Poplatky za náhradní autobusovou dopravu za trolejbusovou dopravu.
Kompenzace Dopravnímu podniku města Brna.
Čerpáno dle skutečného doložení dokladů.</t>
  </si>
  <si>
    <t>267+110+173 = 550,000 [A]</t>
  </si>
  <si>
    <t>SO 663.1</t>
  </si>
  <si>
    <t>SO 663</t>
  </si>
  <si>
    <t>Nulové pole</t>
  </si>
  <si>
    <t>Zřízení neutrálního pole</t>
  </si>
  <si>
    <t>702111</t>
  </si>
  <si>
    <t>KABELOVÝ ŽLAB ZEMNÍ VČETNĚ KRYTU SVĚTLÉ ŠÍŘKY DO 120 MM</t>
  </si>
  <si>
    <t>7425B3</t>
  </si>
  <si>
    <t>KABEL VN - JEDNOŽÍLOVÝ, 50-AXEKVCE(Y) OD 185 DO 300 MM2</t>
  </si>
  <si>
    <t>1. Položka obsahuje:
 – manipulace a uložení kabelu (do země, chráničky, kanálu, na rošty, na TV a pod.)
2. Položka neobsahuje:
 – příchytky, spojky, koncovky, chráničky apod.
3. Způsob měření:
Měří se metr délkový.</t>
  </si>
  <si>
    <t>742C23</t>
  </si>
  <si>
    <t>KABELOVÁ KONCOVKA VN VENKOVNÍ JEDNOŽÍLOVÁ PRO KABELY PŘES 6 KV OD 185 DO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</si>
  <si>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</si>
  <si>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</si>
  <si>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</si>
  <si>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</si>
  <si>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</si>
  <si>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</si>
  <si>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74C312</t>
  </si>
  <si>
    <t>VĚŠÁK TROLEJE ZÁKLADNÍ (PEVNÝ NEBO KLUZNÝ)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</si>
  <si>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</si>
  <si>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74C331</t>
  </si>
  <si>
    <t>DĚLIČ V TROLEJI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</si>
  <si>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</si>
  <si>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</si>
  <si>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</si>
  <si>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</si>
  <si>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 xml:space="preserve">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</si>
  <si>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</si>
  <si>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</si>
  <si>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</si>
  <si>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</si>
  <si>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</si>
  <si>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74C721</t>
  </si>
  <si>
    <t>KOTVENÍ SVODU Z ODPOJOVAČE S PŘIPOJENÍM NA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</si>
  <si>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</si>
  <si>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74C761</t>
  </si>
  <si>
    <t>UKONČENÍ 1 NAPÁJECÍHO KABELU NA STOŽÁRU, VČETNĚ OMEZOVAČE PŘEPĚTÍ</t>
  </si>
  <si>
    <t>74C767</t>
  </si>
  <si>
    <t>PŘIPEVNĚNÍ 1-2 KABELŮ NA STOŽÁR P, T</t>
  </si>
  <si>
    <t>74C772</t>
  </si>
  <si>
    <t>PŘIPEVNĚNÍ 1 KRYTU NA STOŽÁR P, T, BP</t>
  </si>
  <si>
    <t>74C916</t>
  </si>
  <si>
    <t>IZOLOVANÝ SVOD NA STOŽÁRU VČETNĚ PŘIPOJENÍ</t>
  </si>
  <si>
    <t>74C917</t>
  </si>
  <si>
    <t>PŘIPOJENÍ STOŽÁRU NEBO IZOLOVANÉHO SVODU NA ZEMNIČ VČETNĚ ZŘÍZENÍ UZEMNĚNÍ</t>
  </si>
  <si>
    <t>74C921</t>
  </si>
  <si>
    <t>PŘÍMÉ UKOLEJNĚNÍ KONSTRUKCE VŠECH TYPŮ (VČETNĚ VÝZTUŽNÝCH DVOJIC) - 1 VODIČ</t>
  </si>
  <si>
    <t>74C965</t>
  </si>
  <si>
    <t>PŘIPEVNĚNÍ NÁVĚSTNÍHO ŠTÍTU NA SAMOSTATNÝ SLOUPEK (VČETNĚ SLOUPKU SE ZÁKLADEM)</t>
  </si>
  <si>
    <t>74C967</t>
  </si>
  <si>
    <t>VÝSTRAŽNÁ TABULKA NA STOŽÁRU TV NEBO KONSTRUKCI</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</si>
  <si>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</si>
  <si>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</si>
  <si>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</si>
  <si>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</si>
  <si>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</si>
  <si>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</si>
  <si>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</si>
  <si>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</si>
  <si>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</si>
  <si>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</si>
  <si>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</si>
  <si>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</si>
  <si>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</si>
  <si>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</si>
  <si>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</si>
  <si>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</si>
  <si>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</si>
  <si>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</si>
  <si>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</si>
  <si>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</si>
  <si>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</si>
  <si>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74F321</t>
  </si>
  <si>
    <t>PROTOKOL ZPŮSOBILOSTI</t>
  </si>
  <si>
    <t>1. Položka obsahuje:
 – vyhotovení dokladu právnickou osobou o trolejových vedeních a trakčních zařízeních
2. Položka neobsahuje:
 X
3. Způsob měření:
Udává se v ks. 1ks pro 1x SO, PS.</t>
  </si>
  <si>
    <t>74F323</t>
  </si>
  <si>
    <t>PROTOKOL UTZ</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</si>
  <si>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</si>
  <si>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</si>
  <si>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</si>
  <si>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</si>
  <si>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</si>
  <si>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</si>
  <si>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</si>
  <si>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74C966</t>
  </si>
  <si>
    <t>SVĚTELNÁ NÁVĚST PRO ELEKTRICKÝ PROVOZ (VČETNĚ SLOUPKU SE ZÁKLADEM)</t>
  </si>
  <si>
    <t>SO 663.2</t>
  </si>
  <si>
    <t>Definitivní úprava TV</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</si>
  <si>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</si>
  <si>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</si>
  <si>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</si>
  <si>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</si>
  <si>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</si>
  <si>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</si>
  <si>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74C321</t>
  </si>
  <si>
    <t>SPOJKA LAN A TROLEJÍ NEIZOLOVANÁ</t>
  </si>
  <si>
    <t>74C322</t>
  </si>
  <si>
    <t>SPOJKA LAN A TROLEJÍ IZOLOVANÁ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</si>
  <si>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</si>
  <si>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</si>
  <si>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</si>
  <si>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</si>
  <si>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</si>
  <si>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</si>
  <si>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</si>
  <si>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</si>
  <si>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</si>
  <si>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</si>
  <si>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</si>
  <si>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</si>
  <si>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</si>
  <si>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</si>
  <si>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</si>
  <si>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74F441</t>
  </si>
  <si>
    <t>DEMONTÁŽ DĚLIČŮ</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</si>
  <si>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</si>
  <si>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</si>
  <si>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</si>
  <si>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74F459</t>
  </si>
  <si>
    <t>DEMONTÁŽ UKOLEJNĚNÍ KONSTRUKCÍ A PODPĚR VČETNĚ UCHYCENÍ A VODIČE</t>
  </si>
  <si>
    <t>74F461</t>
  </si>
  <si>
    <t>DEMONTÁŽ SVODŮ A UCHYCENÍ KABELU VN NA STOŽÁRU VČETNĚ KRYTU</t>
  </si>
  <si>
    <t>74F463</t>
  </si>
  <si>
    <t>DEMONTÁŽ NÁVĚSTÍ PRO ELEKTRICKÝ PROVOZ</t>
  </si>
  <si>
    <t>74F464</t>
  </si>
  <si>
    <t>DEMONTÁŽ TROLEJE VČETNĚ NÁSTAVKŮ, VĚŠÁKŮ, PROPOJEK A SPOJEK STŘIHÁNÍM</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</si>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</sst>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6">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4" borderId="6" xfId="0" applyNumberFormat="1" applyFill="1" applyBorder="1" applyAlignment="1" applyProtection="1">
      <alignment horizontal="center"/>
      <protection locked="0"/>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0" xfId="0" applyBorder="1" applyAlignment="1">
      <alignment wrapText="1"/>
    </xf>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styles" Target="styles.xml" /><Relationship Id="rId31" Type="http://schemas.openxmlformats.org/officeDocument/2006/relationships/theme" Target="theme/theme1.xml" /><Relationship Id="rId32" Type="http://schemas.openxmlformats.org/officeDocument/2006/relationships/calcChain" Target="calcChain.xml" /><Relationship Id="rId3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SUMIFS(I9:I32,A9:A32,"SD")</f>
        <v>0</v>
      </c>
      <c r="J3" s="9"/>
      <c r="O3">
        <v>0</v>
      </c>
      <c r="P3">
        <v>2</v>
      </c>
    </row>
    <row r="4">
      <c r="A4" s="10" t="s">
        <v>8</v>
      </c>
      <c r="B4" s="11" t="s">
        <v>9</v>
      </c>
      <c r="C4" s="12" t="s">
        <v>10</v>
      </c>
      <c r="D4" s="13"/>
      <c r="E4" s="14" t="s">
        <v>11</v>
      </c>
      <c r="F4" s="7"/>
      <c r="G4" s="7"/>
      <c r="H4" s="7"/>
      <c r="I4" s="7"/>
      <c r="J4" s="9"/>
      <c r="O4">
        <v>0.12</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SUMIFS(I10:I32,A10:A32,"P")</f>
        <v>0</v>
      </c>
      <c r="J9" s="28"/>
    </row>
    <row r="10">
      <c r="A10" s="29" t="s">
        <v>29</v>
      </c>
      <c r="B10" s="29">
        <v>1</v>
      </c>
      <c r="C10" s="30" t="s">
        <v>30</v>
      </c>
      <c r="D10" s="29" t="s">
        <v>31</v>
      </c>
      <c r="E10" s="31" t="s">
        <v>32</v>
      </c>
      <c r="F10" s="32" t="s">
        <v>33</v>
      </c>
      <c r="G10" s="33">
        <v>2</v>
      </c>
      <c r="H10" s="34">
        <v>0</v>
      </c>
      <c r="I10" s="35">
        <f>ROUND(G10*H10,P4)</f>
        <v>0</v>
      </c>
      <c r="J10" s="29"/>
      <c r="O10" s="36">
        <f>I10*0.21</f>
        <v>0</v>
      </c>
      <c r="P10">
        <v>3</v>
      </c>
    </row>
    <row r="11">
      <c r="A11" s="29" t="s">
        <v>34</v>
      </c>
      <c r="B11" s="37"/>
      <c r="C11" s="38"/>
      <c r="D11" s="38"/>
      <c r="E11" s="39" t="s">
        <v>31</v>
      </c>
      <c r="F11" s="38"/>
      <c r="G11" s="38"/>
      <c r="H11" s="38"/>
      <c r="I11" s="38"/>
      <c r="J11" s="40"/>
    </row>
    <row r="12" ht="75">
      <c r="A12" s="29" t="s">
        <v>35</v>
      </c>
      <c r="B12" s="37"/>
      <c r="C12" s="38"/>
      <c r="D12" s="38"/>
      <c r="E12" s="41" t="s">
        <v>36</v>
      </c>
      <c r="F12" s="38"/>
      <c r="G12" s="38"/>
      <c r="H12" s="38"/>
      <c r="I12" s="38"/>
      <c r="J12" s="40"/>
    </row>
    <row r="13" ht="60">
      <c r="A13" s="29" t="s">
        <v>37</v>
      </c>
      <c r="B13" s="37"/>
      <c r="C13" s="38"/>
      <c r="D13" s="38"/>
      <c r="E13" s="31" t="s">
        <v>38</v>
      </c>
      <c r="F13" s="38"/>
      <c r="G13" s="38"/>
      <c r="H13" s="38"/>
      <c r="I13" s="38"/>
      <c r="J13" s="40"/>
    </row>
    <row r="14">
      <c r="A14" s="29" t="s">
        <v>29</v>
      </c>
      <c r="B14" s="29">
        <v>2</v>
      </c>
      <c r="C14" s="30" t="s">
        <v>39</v>
      </c>
      <c r="D14" s="29" t="s">
        <v>31</v>
      </c>
      <c r="E14" s="31" t="s">
        <v>40</v>
      </c>
      <c r="F14" s="32" t="s">
        <v>33</v>
      </c>
      <c r="G14" s="33">
        <v>1</v>
      </c>
      <c r="H14" s="34">
        <v>0</v>
      </c>
      <c r="I14" s="35">
        <f>ROUND(G14*H14,P4)</f>
        <v>0</v>
      </c>
      <c r="J14" s="29"/>
      <c r="O14" s="36">
        <f>I14*0.21</f>
        <v>0</v>
      </c>
      <c r="P14">
        <v>3</v>
      </c>
    </row>
    <row r="15">
      <c r="A15" s="29" t="s">
        <v>34</v>
      </c>
      <c r="B15" s="37"/>
      <c r="C15" s="38"/>
      <c r="D15" s="38"/>
      <c r="E15" s="31" t="s">
        <v>41</v>
      </c>
      <c r="F15" s="38"/>
      <c r="G15" s="38"/>
      <c r="H15" s="38"/>
      <c r="I15" s="38"/>
      <c r="J15" s="40"/>
    </row>
    <row r="16">
      <c r="A16" s="29" t="s">
        <v>35</v>
      </c>
      <c r="B16" s="37"/>
      <c r="C16" s="38"/>
      <c r="D16" s="38"/>
      <c r="E16" s="41" t="s">
        <v>42</v>
      </c>
      <c r="F16" s="38"/>
      <c r="G16" s="38"/>
      <c r="H16" s="38"/>
      <c r="I16" s="38"/>
      <c r="J16" s="40"/>
    </row>
    <row r="17" ht="60">
      <c r="A17" s="29" t="s">
        <v>37</v>
      </c>
      <c r="B17" s="37"/>
      <c r="C17" s="38"/>
      <c r="D17" s="38"/>
      <c r="E17" s="31" t="s">
        <v>38</v>
      </c>
      <c r="F17" s="38"/>
      <c r="G17" s="38"/>
      <c r="H17" s="38"/>
      <c r="I17" s="38"/>
      <c r="J17" s="40"/>
    </row>
    <row r="18">
      <c r="A18" s="29" t="s">
        <v>29</v>
      </c>
      <c r="B18" s="29">
        <v>3</v>
      </c>
      <c r="C18" s="30" t="s">
        <v>43</v>
      </c>
      <c r="D18" s="29" t="s">
        <v>31</v>
      </c>
      <c r="E18" s="31" t="s">
        <v>44</v>
      </c>
      <c r="F18" s="32" t="s">
        <v>33</v>
      </c>
      <c r="G18" s="33">
        <v>1</v>
      </c>
      <c r="H18" s="34">
        <v>0</v>
      </c>
      <c r="I18" s="35">
        <f>ROUND(G18*H18,P4)</f>
        <v>0</v>
      </c>
      <c r="J18" s="29"/>
      <c r="O18" s="36">
        <f>I18*0.21</f>
        <v>0</v>
      </c>
      <c r="P18">
        <v>3</v>
      </c>
    </row>
    <row r="19">
      <c r="A19" s="29" t="s">
        <v>34</v>
      </c>
      <c r="B19" s="37"/>
      <c r="C19" s="38"/>
      <c r="D19" s="38"/>
      <c r="E19" s="31" t="s">
        <v>45</v>
      </c>
      <c r="F19" s="38"/>
      <c r="G19" s="38"/>
      <c r="H19" s="38"/>
      <c r="I19" s="38"/>
      <c r="J19" s="40"/>
    </row>
    <row r="20" ht="30">
      <c r="A20" s="29" t="s">
        <v>37</v>
      </c>
      <c r="B20" s="37"/>
      <c r="C20" s="38"/>
      <c r="D20" s="38"/>
      <c r="E20" s="31" t="s">
        <v>46</v>
      </c>
      <c r="F20" s="38"/>
      <c r="G20" s="38"/>
      <c r="H20" s="38"/>
      <c r="I20" s="38"/>
      <c r="J20" s="40"/>
    </row>
    <row r="21">
      <c r="A21" s="29" t="s">
        <v>29</v>
      </c>
      <c r="B21" s="29">
        <v>4</v>
      </c>
      <c r="C21" s="30" t="s">
        <v>47</v>
      </c>
      <c r="D21" s="29" t="s">
        <v>31</v>
      </c>
      <c r="E21" s="31" t="s">
        <v>48</v>
      </c>
      <c r="F21" s="32" t="s">
        <v>33</v>
      </c>
      <c r="G21" s="33">
        <v>1</v>
      </c>
      <c r="H21" s="34">
        <v>0</v>
      </c>
      <c r="I21" s="35">
        <f>ROUND(G21*H21,P4)</f>
        <v>0</v>
      </c>
      <c r="J21" s="29"/>
      <c r="O21" s="36">
        <f>I21*0.21</f>
        <v>0</v>
      </c>
      <c r="P21">
        <v>3</v>
      </c>
    </row>
    <row r="22" ht="45">
      <c r="A22" s="29" t="s">
        <v>34</v>
      </c>
      <c r="B22" s="37"/>
      <c r="C22" s="38"/>
      <c r="D22" s="38"/>
      <c r="E22" s="31" t="s">
        <v>49</v>
      </c>
      <c r="F22" s="38"/>
      <c r="G22" s="38"/>
      <c r="H22" s="38"/>
      <c r="I22" s="38"/>
      <c r="J22" s="40"/>
    </row>
    <row r="23" ht="30">
      <c r="A23" s="29" t="s">
        <v>37</v>
      </c>
      <c r="B23" s="37"/>
      <c r="C23" s="38"/>
      <c r="D23" s="38"/>
      <c r="E23" s="31" t="s">
        <v>46</v>
      </c>
      <c r="F23" s="38"/>
      <c r="G23" s="38"/>
      <c r="H23" s="38"/>
      <c r="I23" s="38"/>
      <c r="J23" s="40"/>
    </row>
    <row r="24">
      <c r="A24" s="29" t="s">
        <v>29</v>
      </c>
      <c r="B24" s="29">
        <v>5</v>
      </c>
      <c r="C24" s="30" t="s">
        <v>50</v>
      </c>
      <c r="D24" s="29" t="s">
        <v>31</v>
      </c>
      <c r="E24" s="31" t="s">
        <v>51</v>
      </c>
      <c r="F24" s="32" t="s">
        <v>33</v>
      </c>
      <c r="G24" s="33">
        <v>1</v>
      </c>
      <c r="H24" s="34">
        <v>0</v>
      </c>
      <c r="I24" s="35">
        <f>ROUND(G24*H24,P4)</f>
        <v>0</v>
      </c>
      <c r="J24" s="29"/>
      <c r="O24" s="36">
        <f>I24*0.21</f>
        <v>0</v>
      </c>
      <c r="P24">
        <v>3</v>
      </c>
    </row>
    <row r="25" ht="30">
      <c r="A25" s="29" t="s">
        <v>34</v>
      </c>
      <c r="B25" s="37"/>
      <c r="C25" s="38"/>
      <c r="D25" s="38"/>
      <c r="E25" s="31" t="s">
        <v>52</v>
      </c>
      <c r="F25" s="38"/>
      <c r="G25" s="38"/>
      <c r="H25" s="38"/>
      <c r="I25" s="38"/>
      <c r="J25" s="40"/>
    </row>
    <row r="26" ht="30">
      <c r="A26" s="29" t="s">
        <v>37</v>
      </c>
      <c r="B26" s="37"/>
      <c r="C26" s="38"/>
      <c r="D26" s="38"/>
      <c r="E26" s="31" t="s">
        <v>46</v>
      </c>
      <c r="F26" s="38"/>
      <c r="G26" s="38"/>
      <c r="H26" s="38"/>
      <c r="I26" s="38"/>
      <c r="J26" s="40"/>
    </row>
    <row r="27">
      <c r="A27" s="29" t="s">
        <v>29</v>
      </c>
      <c r="B27" s="29">
        <v>6</v>
      </c>
      <c r="C27" s="30" t="s">
        <v>53</v>
      </c>
      <c r="D27" s="29" t="s">
        <v>31</v>
      </c>
      <c r="E27" s="31" t="s">
        <v>54</v>
      </c>
      <c r="F27" s="32" t="s">
        <v>33</v>
      </c>
      <c r="G27" s="33">
        <v>1</v>
      </c>
      <c r="H27" s="34">
        <v>0</v>
      </c>
      <c r="I27" s="35">
        <f>ROUND(G27*H27,P4)</f>
        <v>0</v>
      </c>
      <c r="J27" s="29"/>
      <c r="O27" s="36">
        <f>I27*0.21</f>
        <v>0</v>
      </c>
      <c r="P27">
        <v>3</v>
      </c>
    </row>
    <row r="28">
      <c r="A28" s="29" t="s">
        <v>34</v>
      </c>
      <c r="B28" s="37"/>
      <c r="C28" s="38"/>
      <c r="D28" s="38"/>
      <c r="E28" s="31" t="s">
        <v>55</v>
      </c>
      <c r="F28" s="38"/>
      <c r="G28" s="38"/>
      <c r="H28" s="38"/>
      <c r="I28" s="38"/>
      <c r="J28" s="40"/>
    </row>
    <row r="29" ht="75">
      <c r="A29" s="29" t="s">
        <v>37</v>
      </c>
      <c r="B29" s="37"/>
      <c r="C29" s="38"/>
      <c r="D29" s="38"/>
      <c r="E29" s="31" t="s">
        <v>56</v>
      </c>
      <c r="F29" s="38"/>
      <c r="G29" s="38"/>
      <c r="H29" s="38"/>
      <c r="I29" s="38"/>
      <c r="J29" s="40"/>
    </row>
    <row r="30">
      <c r="A30" s="29" t="s">
        <v>29</v>
      </c>
      <c r="B30" s="29">
        <v>7</v>
      </c>
      <c r="C30" s="30" t="s">
        <v>57</v>
      </c>
      <c r="D30" s="29" t="s">
        <v>31</v>
      </c>
      <c r="E30" s="31" t="s">
        <v>58</v>
      </c>
      <c r="F30" s="32" t="s">
        <v>33</v>
      </c>
      <c r="G30" s="33">
        <v>1</v>
      </c>
      <c r="H30" s="34">
        <v>0</v>
      </c>
      <c r="I30" s="35">
        <f>ROUND(G30*H30,P4)</f>
        <v>0</v>
      </c>
      <c r="J30" s="29"/>
      <c r="O30" s="36">
        <f>I30*0.21</f>
        <v>0</v>
      </c>
      <c r="P30">
        <v>3</v>
      </c>
    </row>
    <row r="31">
      <c r="A31" s="29" t="s">
        <v>34</v>
      </c>
      <c r="B31" s="37"/>
      <c r="C31" s="38"/>
      <c r="D31" s="38"/>
      <c r="E31" s="31" t="s">
        <v>59</v>
      </c>
      <c r="F31" s="38"/>
      <c r="G31" s="38"/>
      <c r="H31" s="38"/>
      <c r="I31" s="38"/>
      <c r="J31" s="40"/>
    </row>
    <row r="32" ht="75">
      <c r="A32" s="29" t="s">
        <v>37</v>
      </c>
      <c r="B32" s="42"/>
      <c r="C32" s="43"/>
      <c r="D32" s="43"/>
      <c r="E32" s="31" t="s">
        <v>60</v>
      </c>
      <c r="F32" s="43"/>
      <c r="G32" s="43"/>
      <c r="H32" s="43"/>
      <c r="I32" s="43"/>
      <c r="J32" s="44"/>
    </row>
  </sheetData>
  <sheetProtection sheet="1" objects="1" scenarios="1" spinCount="100000" saltValue="S1N1Prgepg8JjzSfG+IjUzsX3ZWrxxpCXzOgBkDLDNjXR+AFT4DKf3wWO8b/16qekxfVZcyb75nPqqPFOwryMg==" hashValue="rU8Ewe90pmn0PfI1M1eYaY7aVkCLfPPvQfYatbZlp9B+3hsNxIJ3OOALs3MhpC2RzSCljE1wwX2BPmw2e/AyYA=="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644</v>
      </c>
      <c r="I3" s="16">
        <f>SUMIFS(I9:I69,A9:A69,"SD")</f>
        <v>0</v>
      </c>
      <c r="J3" s="9"/>
      <c r="O3">
        <v>0</v>
      </c>
      <c r="P3">
        <v>2</v>
      </c>
    </row>
    <row r="4">
      <c r="A4" s="10" t="s">
        <v>8</v>
      </c>
      <c r="B4" s="11" t="s">
        <v>9</v>
      </c>
      <c r="C4" s="12" t="s">
        <v>570</v>
      </c>
      <c r="D4" s="13"/>
      <c r="E4" s="14" t="s">
        <v>571</v>
      </c>
      <c r="F4" s="7"/>
      <c r="G4" s="7"/>
      <c r="H4" s="7"/>
      <c r="I4" s="7"/>
      <c r="J4" s="9"/>
      <c r="O4">
        <v>0.12</v>
      </c>
      <c r="P4">
        <v>2</v>
      </c>
    </row>
    <row r="5">
      <c r="A5" s="10" t="s">
        <v>12</v>
      </c>
      <c r="B5" s="11" t="s">
        <v>13</v>
      </c>
      <c r="C5" s="12" t="s">
        <v>644</v>
      </c>
      <c r="D5" s="13"/>
      <c r="E5" s="14" t="s">
        <v>645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195</v>
      </c>
      <c r="D9" s="26"/>
      <c r="E9" s="23" t="s">
        <v>196</v>
      </c>
      <c r="F9" s="26"/>
      <c r="G9" s="26"/>
      <c r="H9" s="26"/>
      <c r="I9" s="27">
        <f>SUMIFS(I10:I69,A10:A69,"P")</f>
        <v>0</v>
      </c>
      <c r="J9" s="28"/>
    </row>
    <row r="10" ht="30">
      <c r="A10" s="29" t="s">
        <v>29</v>
      </c>
      <c r="B10" s="29">
        <v>2</v>
      </c>
      <c r="C10" s="30" t="s">
        <v>573</v>
      </c>
      <c r="D10" s="29" t="s">
        <v>31</v>
      </c>
      <c r="E10" s="31" t="s">
        <v>574</v>
      </c>
      <c r="F10" s="32" t="s">
        <v>147</v>
      </c>
      <c r="G10" s="33">
        <v>10</v>
      </c>
      <c r="H10" s="34">
        <v>0</v>
      </c>
      <c r="I10" s="35">
        <f>ROUND(G10*H10,P4)</f>
        <v>0</v>
      </c>
      <c r="J10" s="29"/>
      <c r="O10" s="36">
        <f>I10*0.21</f>
        <v>0</v>
      </c>
      <c r="P10">
        <v>3</v>
      </c>
    </row>
    <row r="11">
      <c r="A11" s="29" t="s">
        <v>34</v>
      </c>
      <c r="B11" s="37"/>
      <c r="C11" s="38"/>
      <c r="D11" s="38"/>
      <c r="E11" s="39" t="s">
        <v>31</v>
      </c>
      <c r="F11" s="38"/>
      <c r="G11" s="38"/>
      <c r="H11" s="38"/>
      <c r="I11" s="38"/>
      <c r="J11" s="40"/>
    </row>
    <row r="12">
      <c r="A12" s="29" t="s">
        <v>35</v>
      </c>
      <c r="B12" s="37"/>
      <c r="C12" s="38"/>
      <c r="D12" s="38"/>
      <c r="E12" s="41" t="s">
        <v>646</v>
      </c>
      <c r="F12" s="38"/>
      <c r="G12" s="38"/>
      <c r="H12" s="38"/>
      <c r="I12" s="38"/>
      <c r="J12" s="40"/>
    </row>
    <row r="13" ht="90">
      <c r="A13" s="29" t="s">
        <v>37</v>
      </c>
      <c r="B13" s="37"/>
      <c r="C13" s="38"/>
      <c r="D13" s="38"/>
      <c r="E13" s="31" t="s">
        <v>576</v>
      </c>
      <c r="F13" s="38"/>
      <c r="G13" s="38"/>
      <c r="H13" s="38"/>
      <c r="I13" s="38"/>
      <c r="J13" s="40"/>
    </row>
    <row r="14">
      <c r="A14" s="29" t="s">
        <v>29</v>
      </c>
      <c r="B14" s="29">
        <v>3</v>
      </c>
      <c r="C14" s="30" t="s">
        <v>208</v>
      </c>
      <c r="D14" s="29" t="s">
        <v>31</v>
      </c>
      <c r="E14" s="31" t="s">
        <v>209</v>
      </c>
      <c r="F14" s="32" t="s">
        <v>147</v>
      </c>
      <c r="G14" s="33">
        <v>10</v>
      </c>
      <c r="H14" s="34">
        <v>0</v>
      </c>
      <c r="I14" s="35">
        <f>ROUND(G14*H14,P4)</f>
        <v>0</v>
      </c>
      <c r="J14" s="29"/>
      <c r="O14" s="36">
        <f>I14*0.21</f>
        <v>0</v>
      </c>
      <c r="P14">
        <v>3</v>
      </c>
    </row>
    <row r="15">
      <c r="A15" s="29" t="s">
        <v>34</v>
      </c>
      <c r="B15" s="37"/>
      <c r="C15" s="38"/>
      <c r="D15" s="38"/>
      <c r="E15" s="39" t="s">
        <v>31</v>
      </c>
      <c r="F15" s="38"/>
      <c r="G15" s="38"/>
      <c r="H15" s="38"/>
      <c r="I15" s="38"/>
      <c r="J15" s="40"/>
    </row>
    <row r="16">
      <c r="A16" s="29" t="s">
        <v>35</v>
      </c>
      <c r="B16" s="37"/>
      <c r="C16" s="38"/>
      <c r="D16" s="38"/>
      <c r="E16" s="41" t="s">
        <v>646</v>
      </c>
      <c r="F16" s="38"/>
      <c r="G16" s="38"/>
      <c r="H16" s="38"/>
      <c r="I16" s="38"/>
      <c r="J16" s="40"/>
    </row>
    <row r="17" ht="75">
      <c r="A17" s="29" t="s">
        <v>37</v>
      </c>
      <c r="B17" s="37"/>
      <c r="C17" s="38"/>
      <c r="D17" s="38"/>
      <c r="E17" s="31" t="s">
        <v>212</v>
      </c>
      <c r="F17" s="38"/>
      <c r="G17" s="38"/>
      <c r="H17" s="38"/>
      <c r="I17" s="38"/>
      <c r="J17" s="40"/>
    </row>
    <row r="18">
      <c r="A18" s="29" t="s">
        <v>29</v>
      </c>
      <c r="B18" s="29">
        <v>4</v>
      </c>
      <c r="C18" s="30" t="s">
        <v>577</v>
      </c>
      <c r="D18" s="29" t="s">
        <v>31</v>
      </c>
      <c r="E18" s="31" t="s">
        <v>578</v>
      </c>
      <c r="F18" s="32" t="s">
        <v>579</v>
      </c>
      <c r="G18" s="33">
        <v>3600</v>
      </c>
      <c r="H18" s="34">
        <v>0</v>
      </c>
      <c r="I18" s="35">
        <f>ROUND(G18*H18,P4)</f>
        <v>0</v>
      </c>
      <c r="J18" s="29"/>
      <c r="O18" s="36">
        <f>I18*0.21</f>
        <v>0</v>
      </c>
      <c r="P18">
        <v>3</v>
      </c>
    </row>
    <row r="19">
      <c r="A19" s="29" t="s">
        <v>34</v>
      </c>
      <c r="B19" s="37"/>
      <c r="C19" s="38"/>
      <c r="D19" s="38"/>
      <c r="E19" s="31" t="s">
        <v>647</v>
      </c>
      <c r="F19" s="38"/>
      <c r="G19" s="38"/>
      <c r="H19" s="38"/>
      <c r="I19" s="38"/>
      <c r="J19" s="40"/>
    </row>
    <row r="20">
      <c r="A20" s="29" t="s">
        <v>35</v>
      </c>
      <c r="B20" s="37"/>
      <c r="C20" s="38"/>
      <c r="D20" s="38"/>
      <c r="E20" s="41" t="s">
        <v>648</v>
      </c>
      <c r="F20" s="38"/>
      <c r="G20" s="38"/>
      <c r="H20" s="38"/>
      <c r="I20" s="38"/>
      <c r="J20" s="40"/>
    </row>
    <row r="21" ht="90">
      <c r="A21" s="29" t="s">
        <v>37</v>
      </c>
      <c r="B21" s="37"/>
      <c r="C21" s="38"/>
      <c r="D21" s="38"/>
      <c r="E21" s="31" t="s">
        <v>582</v>
      </c>
      <c r="F21" s="38"/>
      <c r="G21" s="38"/>
      <c r="H21" s="38"/>
      <c r="I21" s="38"/>
      <c r="J21" s="40"/>
    </row>
    <row r="22">
      <c r="A22" s="29" t="s">
        <v>29</v>
      </c>
      <c r="B22" s="29">
        <v>5</v>
      </c>
      <c r="C22" s="30" t="s">
        <v>599</v>
      </c>
      <c r="D22" s="29" t="s">
        <v>31</v>
      </c>
      <c r="E22" s="31" t="s">
        <v>600</v>
      </c>
      <c r="F22" s="32" t="s">
        <v>147</v>
      </c>
      <c r="G22" s="33">
        <v>2</v>
      </c>
      <c r="H22" s="34">
        <v>0</v>
      </c>
      <c r="I22" s="35">
        <f>ROUND(G22*H22,P4)</f>
        <v>0</v>
      </c>
      <c r="J22" s="29"/>
      <c r="O22" s="36">
        <f>I22*0.21</f>
        <v>0</v>
      </c>
      <c r="P22">
        <v>3</v>
      </c>
    </row>
    <row r="23">
      <c r="A23" s="29" t="s">
        <v>34</v>
      </c>
      <c r="B23" s="37"/>
      <c r="C23" s="38"/>
      <c r="D23" s="38"/>
      <c r="E23" s="39" t="s">
        <v>31</v>
      </c>
      <c r="F23" s="38"/>
      <c r="G23" s="38"/>
      <c r="H23" s="38"/>
      <c r="I23" s="38"/>
      <c r="J23" s="40"/>
    </row>
    <row r="24">
      <c r="A24" s="29" t="s">
        <v>35</v>
      </c>
      <c r="B24" s="37"/>
      <c r="C24" s="38"/>
      <c r="D24" s="38"/>
      <c r="E24" s="41" t="s">
        <v>153</v>
      </c>
      <c r="F24" s="38"/>
      <c r="G24" s="38"/>
      <c r="H24" s="38"/>
      <c r="I24" s="38"/>
      <c r="J24" s="40"/>
    </row>
    <row r="25" ht="135">
      <c r="A25" s="29" t="s">
        <v>37</v>
      </c>
      <c r="B25" s="37"/>
      <c r="C25" s="38"/>
      <c r="D25" s="38"/>
      <c r="E25" s="31" t="s">
        <v>601</v>
      </c>
      <c r="F25" s="38"/>
      <c r="G25" s="38"/>
      <c r="H25" s="38"/>
      <c r="I25" s="38"/>
      <c r="J25" s="40"/>
    </row>
    <row r="26">
      <c r="A26" s="29" t="s">
        <v>29</v>
      </c>
      <c r="B26" s="29">
        <v>6</v>
      </c>
      <c r="C26" s="30" t="s">
        <v>602</v>
      </c>
      <c r="D26" s="29" t="s">
        <v>31</v>
      </c>
      <c r="E26" s="31" t="s">
        <v>603</v>
      </c>
      <c r="F26" s="32" t="s">
        <v>147</v>
      </c>
      <c r="G26" s="33">
        <v>2</v>
      </c>
      <c r="H26" s="34">
        <v>0</v>
      </c>
      <c r="I26" s="35">
        <f>ROUND(G26*H26,P4)</f>
        <v>0</v>
      </c>
      <c r="J26" s="29"/>
      <c r="O26" s="36">
        <f>I26*0.21</f>
        <v>0</v>
      </c>
      <c r="P26">
        <v>3</v>
      </c>
    </row>
    <row r="27">
      <c r="A27" s="29" t="s">
        <v>34</v>
      </c>
      <c r="B27" s="37"/>
      <c r="C27" s="38"/>
      <c r="D27" s="38"/>
      <c r="E27" s="39" t="s">
        <v>31</v>
      </c>
      <c r="F27" s="38"/>
      <c r="G27" s="38"/>
      <c r="H27" s="38"/>
      <c r="I27" s="38"/>
      <c r="J27" s="40"/>
    </row>
    <row r="28">
      <c r="A28" s="29" t="s">
        <v>35</v>
      </c>
      <c r="B28" s="37"/>
      <c r="C28" s="38"/>
      <c r="D28" s="38"/>
      <c r="E28" s="41" t="s">
        <v>153</v>
      </c>
      <c r="F28" s="38"/>
      <c r="G28" s="38"/>
      <c r="H28" s="38"/>
      <c r="I28" s="38"/>
      <c r="J28" s="40"/>
    </row>
    <row r="29" ht="75">
      <c r="A29" s="29" t="s">
        <v>37</v>
      </c>
      <c r="B29" s="37"/>
      <c r="C29" s="38"/>
      <c r="D29" s="38"/>
      <c r="E29" s="31" t="s">
        <v>212</v>
      </c>
      <c r="F29" s="38"/>
      <c r="G29" s="38"/>
      <c r="H29" s="38"/>
      <c r="I29" s="38"/>
      <c r="J29" s="40"/>
    </row>
    <row r="30">
      <c r="A30" s="29" t="s">
        <v>29</v>
      </c>
      <c r="B30" s="29">
        <v>7</v>
      </c>
      <c r="C30" s="30" t="s">
        <v>604</v>
      </c>
      <c r="D30" s="29" t="s">
        <v>31</v>
      </c>
      <c r="E30" s="31" t="s">
        <v>605</v>
      </c>
      <c r="F30" s="32" t="s">
        <v>579</v>
      </c>
      <c r="G30" s="33">
        <v>720</v>
      </c>
      <c r="H30" s="34">
        <v>0</v>
      </c>
      <c r="I30" s="35">
        <f>ROUND(G30*H30,P4)</f>
        <v>0</v>
      </c>
      <c r="J30" s="29"/>
      <c r="O30" s="36">
        <f>I30*0.21</f>
        <v>0</v>
      </c>
      <c r="P30">
        <v>3</v>
      </c>
    </row>
    <row r="31">
      <c r="A31" s="29" t="s">
        <v>34</v>
      </c>
      <c r="B31" s="37"/>
      <c r="C31" s="38"/>
      <c r="D31" s="38"/>
      <c r="E31" s="31" t="s">
        <v>647</v>
      </c>
      <c r="F31" s="38"/>
      <c r="G31" s="38"/>
      <c r="H31" s="38"/>
      <c r="I31" s="38"/>
      <c r="J31" s="40"/>
    </row>
    <row r="32">
      <c r="A32" s="29" t="s">
        <v>35</v>
      </c>
      <c r="B32" s="37"/>
      <c r="C32" s="38"/>
      <c r="D32" s="38"/>
      <c r="E32" s="41" t="s">
        <v>649</v>
      </c>
      <c r="F32" s="38"/>
      <c r="G32" s="38"/>
      <c r="H32" s="38"/>
      <c r="I32" s="38"/>
      <c r="J32" s="40"/>
    </row>
    <row r="33" ht="90">
      <c r="A33" s="29" t="s">
        <v>37</v>
      </c>
      <c r="B33" s="37"/>
      <c r="C33" s="38"/>
      <c r="D33" s="38"/>
      <c r="E33" s="31" t="s">
        <v>607</v>
      </c>
      <c r="F33" s="38"/>
      <c r="G33" s="38"/>
      <c r="H33" s="38"/>
      <c r="I33" s="38"/>
      <c r="J33" s="40"/>
    </row>
    <row r="34">
      <c r="A34" s="29" t="s">
        <v>29</v>
      </c>
      <c r="B34" s="29">
        <v>8</v>
      </c>
      <c r="C34" s="30" t="s">
        <v>608</v>
      </c>
      <c r="D34" s="29" t="s">
        <v>31</v>
      </c>
      <c r="E34" s="31" t="s">
        <v>609</v>
      </c>
      <c r="F34" s="32" t="s">
        <v>147</v>
      </c>
      <c r="G34" s="33">
        <v>1</v>
      </c>
      <c r="H34" s="34">
        <v>0</v>
      </c>
      <c r="I34" s="35">
        <f>ROUND(G34*H34,P4)</f>
        <v>0</v>
      </c>
      <c r="J34" s="29"/>
      <c r="O34" s="36">
        <f>I34*0.21</f>
        <v>0</v>
      </c>
      <c r="P34">
        <v>3</v>
      </c>
    </row>
    <row r="35">
      <c r="A35" s="29" t="s">
        <v>34</v>
      </c>
      <c r="B35" s="37"/>
      <c r="C35" s="38"/>
      <c r="D35" s="38"/>
      <c r="E35" s="39" t="s">
        <v>31</v>
      </c>
      <c r="F35" s="38"/>
      <c r="G35" s="38"/>
      <c r="H35" s="38"/>
      <c r="I35" s="38"/>
      <c r="J35" s="40"/>
    </row>
    <row r="36">
      <c r="A36" s="29" t="s">
        <v>35</v>
      </c>
      <c r="B36" s="37"/>
      <c r="C36" s="38"/>
      <c r="D36" s="38"/>
      <c r="E36" s="41" t="s">
        <v>42</v>
      </c>
      <c r="F36" s="38"/>
      <c r="G36" s="38"/>
      <c r="H36" s="38"/>
      <c r="I36" s="38"/>
      <c r="J36" s="40"/>
    </row>
    <row r="37" ht="135">
      <c r="A37" s="29" t="s">
        <v>37</v>
      </c>
      <c r="B37" s="37"/>
      <c r="C37" s="38"/>
      <c r="D37" s="38"/>
      <c r="E37" s="31" t="s">
        <v>601</v>
      </c>
      <c r="F37" s="38"/>
      <c r="G37" s="38"/>
      <c r="H37" s="38"/>
      <c r="I37" s="38"/>
      <c r="J37" s="40"/>
    </row>
    <row r="38">
      <c r="A38" s="29" t="s">
        <v>29</v>
      </c>
      <c r="B38" s="29">
        <v>9</v>
      </c>
      <c r="C38" s="30" t="s">
        <v>610</v>
      </c>
      <c r="D38" s="29" t="s">
        <v>31</v>
      </c>
      <c r="E38" s="31" t="s">
        <v>611</v>
      </c>
      <c r="F38" s="32" t="s">
        <v>147</v>
      </c>
      <c r="G38" s="33">
        <v>1</v>
      </c>
      <c r="H38" s="34">
        <v>0</v>
      </c>
      <c r="I38" s="35">
        <f>ROUND(G38*H38,P4)</f>
        <v>0</v>
      </c>
      <c r="J38" s="29"/>
      <c r="O38" s="36">
        <f>I38*0.21</f>
        <v>0</v>
      </c>
      <c r="P38">
        <v>3</v>
      </c>
    </row>
    <row r="39">
      <c r="A39" s="29" t="s">
        <v>34</v>
      </c>
      <c r="B39" s="37"/>
      <c r="C39" s="38"/>
      <c r="D39" s="38"/>
      <c r="E39" s="39" t="s">
        <v>31</v>
      </c>
      <c r="F39" s="38"/>
      <c r="G39" s="38"/>
      <c r="H39" s="38"/>
      <c r="I39" s="38"/>
      <c r="J39" s="40"/>
    </row>
    <row r="40">
      <c r="A40" s="29" t="s">
        <v>35</v>
      </c>
      <c r="B40" s="37"/>
      <c r="C40" s="38"/>
      <c r="D40" s="38"/>
      <c r="E40" s="41" t="s">
        <v>42</v>
      </c>
      <c r="F40" s="38"/>
      <c r="G40" s="38"/>
      <c r="H40" s="38"/>
      <c r="I40" s="38"/>
      <c r="J40" s="40"/>
    </row>
    <row r="41" ht="75">
      <c r="A41" s="29" t="s">
        <v>37</v>
      </c>
      <c r="B41" s="37"/>
      <c r="C41" s="38"/>
      <c r="D41" s="38"/>
      <c r="E41" s="31" t="s">
        <v>212</v>
      </c>
      <c r="F41" s="38"/>
      <c r="G41" s="38"/>
      <c r="H41" s="38"/>
      <c r="I41" s="38"/>
      <c r="J41" s="40"/>
    </row>
    <row r="42">
      <c r="A42" s="29" t="s">
        <v>29</v>
      </c>
      <c r="B42" s="29">
        <v>10</v>
      </c>
      <c r="C42" s="30" t="s">
        <v>612</v>
      </c>
      <c r="D42" s="29" t="s">
        <v>31</v>
      </c>
      <c r="E42" s="31" t="s">
        <v>613</v>
      </c>
      <c r="F42" s="32" t="s">
        <v>579</v>
      </c>
      <c r="G42" s="33">
        <v>360</v>
      </c>
      <c r="H42" s="34">
        <v>0</v>
      </c>
      <c r="I42" s="35">
        <f>ROUND(G42*H42,P4)</f>
        <v>0</v>
      </c>
      <c r="J42" s="29"/>
      <c r="O42" s="36">
        <f>I42*0.21</f>
        <v>0</v>
      </c>
      <c r="P42">
        <v>3</v>
      </c>
    </row>
    <row r="43">
      <c r="A43" s="29" t="s">
        <v>34</v>
      </c>
      <c r="B43" s="37"/>
      <c r="C43" s="38"/>
      <c r="D43" s="38"/>
      <c r="E43" s="31" t="s">
        <v>647</v>
      </c>
      <c r="F43" s="38"/>
      <c r="G43" s="38"/>
      <c r="H43" s="38"/>
      <c r="I43" s="38"/>
      <c r="J43" s="40"/>
    </row>
    <row r="44">
      <c r="A44" s="29" t="s">
        <v>35</v>
      </c>
      <c r="B44" s="37"/>
      <c r="C44" s="38"/>
      <c r="D44" s="38"/>
      <c r="E44" s="41" t="s">
        <v>650</v>
      </c>
      <c r="F44" s="38"/>
      <c r="G44" s="38"/>
      <c r="H44" s="38"/>
      <c r="I44" s="38"/>
      <c r="J44" s="40"/>
    </row>
    <row r="45" ht="90">
      <c r="A45" s="29" t="s">
        <v>37</v>
      </c>
      <c r="B45" s="37"/>
      <c r="C45" s="38"/>
      <c r="D45" s="38"/>
      <c r="E45" s="31" t="s">
        <v>607</v>
      </c>
      <c r="F45" s="38"/>
      <c r="G45" s="38"/>
      <c r="H45" s="38"/>
      <c r="I45" s="38"/>
      <c r="J45" s="40"/>
    </row>
    <row r="46" ht="30">
      <c r="A46" s="29" t="s">
        <v>29</v>
      </c>
      <c r="B46" s="29">
        <v>11</v>
      </c>
      <c r="C46" s="30" t="s">
        <v>624</v>
      </c>
      <c r="D46" s="29" t="s">
        <v>31</v>
      </c>
      <c r="E46" s="31" t="s">
        <v>625</v>
      </c>
      <c r="F46" s="32" t="s">
        <v>147</v>
      </c>
      <c r="G46" s="33">
        <v>14</v>
      </c>
      <c r="H46" s="34">
        <v>0</v>
      </c>
      <c r="I46" s="35">
        <f>ROUND(G46*H46,P4)</f>
        <v>0</v>
      </c>
      <c r="J46" s="29"/>
      <c r="O46" s="36">
        <f>I46*0.21</f>
        <v>0</v>
      </c>
      <c r="P46">
        <v>3</v>
      </c>
    </row>
    <row r="47">
      <c r="A47" s="29" t="s">
        <v>34</v>
      </c>
      <c r="B47" s="37"/>
      <c r="C47" s="38"/>
      <c r="D47" s="38"/>
      <c r="E47" s="31" t="s">
        <v>626</v>
      </c>
      <c r="F47" s="38"/>
      <c r="G47" s="38"/>
      <c r="H47" s="38"/>
      <c r="I47" s="38"/>
      <c r="J47" s="40"/>
    </row>
    <row r="48">
      <c r="A48" s="29" t="s">
        <v>35</v>
      </c>
      <c r="B48" s="37"/>
      <c r="C48" s="38"/>
      <c r="D48" s="38"/>
      <c r="E48" s="41" t="s">
        <v>651</v>
      </c>
      <c r="F48" s="38"/>
      <c r="G48" s="38"/>
      <c r="H48" s="38"/>
      <c r="I48" s="38"/>
      <c r="J48" s="40"/>
    </row>
    <row r="49" ht="120">
      <c r="A49" s="29" t="s">
        <v>37</v>
      </c>
      <c r="B49" s="37"/>
      <c r="C49" s="38"/>
      <c r="D49" s="38"/>
      <c r="E49" s="31" t="s">
        <v>618</v>
      </c>
      <c r="F49" s="38"/>
      <c r="G49" s="38"/>
      <c r="H49" s="38"/>
      <c r="I49" s="38"/>
      <c r="J49" s="40"/>
    </row>
    <row r="50">
      <c r="A50" s="29" t="s">
        <v>29</v>
      </c>
      <c r="B50" s="29">
        <v>12</v>
      </c>
      <c r="C50" s="30" t="s">
        <v>628</v>
      </c>
      <c r="D50" s="29" t="s">
        <v>31</v>
      </c>
      <c r="E50" s="31" t="s">
        <v>629</v>
      </c>
      <c r="F50" s="32" t="s">
        <v>147</v>
      </c>
      <c r="G50" s="33">
        <v>14</v>
      </c>
      <c r="H50" s="34">
        <v>0</v>
      </c>
      <c r="I50" s="35">
        <f>ROUND(G50*H50,P4)</f>
        <v>0</v>
      </c>
      <c r="J50" s="29"/>
      <c r="O50" s="36">
        <f>I50*0.21</f>
        <v>0</v>
      </c>
      <c r="P50">
        <v>3</v>
      </c>
    </row>
    <row r="51">
      <c r="A51" s="29" t="s">
        <v>34</v>
      </c>
      <c r="B51" s="37"/>
      <c r="C51" s="38"/>
      <c r="D51" s="38"/>
      <c r="E51" s="39" t="s">
        <v>31</v>
      </c>
      <c r="F51" s="38"/>
      <c r="G51" s="38"/>
      <c r="H51" s="38"/>
      <c r="I51" s="38"/>
      <c r="J51" s="40"/>
    </row>
    <row r="52">
      <c r="A52" s="29" t="s">
        <v>35</v>
      </c>
      <c r="B52" s="37"/>
      <c r="C52" s="38"/>
      <c r="D52" s="38"/>
      <c r="E52" s="41" t="s">
        <v>651</v>
      </c>
      <c r="F52" s="38"/>
      <c r="G52" s="38"/>
      <c r="H52" s="38"/>
      <c r="I52" s="38"/>
      <c r="J52" s="40"/>
    </row>
    <row r="53" ht="75">
      <c r="A53" s="29" t="s">
        <v>37</v>
      </c>
      <c r="B53" s="37"/>
      <c r="C53" s="38"/>
      <c r="D53" s="38"/>
      <c r="E53" s="31" t="s">
        <v>212</v>
      </c>
      <c r="F53" s="38"/>
      <c r="G53" s="38"/>
      <c r="H53" s="38"/>
      <c r="I53" s="38"/>
      <c r="J53" s="40"/>
    </row>
    <row r="54">
      <c r="A54" s="29" t="s">
        <v>29</v>
      </c>
      <c r="B54" s="29">
        <v>13</v>
      </c>
      <c r="C54" s="30" t="s">
        <v>630</v>
      </c>
      <c r="D54" s="29" t="s">
        <v>31</v>
      </c>
      <c r="E54" s="31" t="s">
        <v>631</v>
      </c>
      <c r="F54" s="32" t="s">
        <v>579</v>
      </c>
      <c r="G54" s="33">
        <v>5040</v>
      </c>
      <c r="H54" s="34">
        <v>0</v>
      </c>
      <c r="I54" s="35">
        <f>ROUND(G54*H54,P4)</f>
        <v>0</v>
      </c>
      <c r="J54" s="29"/>
      <c r="O54" s="36">
        <f>I54*0.21</f>
        <v>0</v>
      </c>
      <c r="P54">
        <v>3</v>
      </c>
    </row>
    <row r="55">
      <c r="A55" s="29" t="s">
        <v>34</v>
      </c>
      <c r="B55" s="37"/>
      <c r="C55" s="38"/>
      <c r="D55" s="38"/>
      <c r="E55" s="31" t="s">
        <v>647</v>
      </c>
      <c r="F55" s="38"/>
      <c r="G55" s="38"/>
      <c r="H55" s="38"/>
      <c r="I55" s="38"/>
      <c r="J55" s="40"/>
    </row>
    <row r="56">
      <c r="A56" s="29" t="s">
        <v>35</v>
      </c>
      <c r="B56" s="37"/>
      <c r="C56" s="38"/>
      <c r="D56" s="38"/>
      <c r="E56" s="41" t="s">
        <v>652</v>
      </c>
      <c r="F56" s="38"/>
      <c r="G56" s="38"/>
      <c r="H56" s="38"/>
      <c r="I56" s="38"/>
      <c r="J56" s="40"/>
    </row>
    <row r="57" ht="105">
      <c r="A57" s="29" t="s">
        <v>37</v>
      </c>
      <c r="B57" s="37"/>
      <c r="C57" s="38"/>
      <c r="D57" s="38"/>
      <c r="E57" s="31" t="s">
        <v>633</v>
      </c>
      <c r="F57" s="38"/>
      <c r="G57" s="38"/>
      <c r="H57" s="38"/>
      <c r="I57" s="38"/>
      <c r="J57" s="40"/>
    </row>
    <row r="58">
      <c r="A58" s="29" t="s">
        <v>29</v>
      </c>
      <c r="B58" s="29">
        <v>14</v>
      </c>
      <c r="C58" s="30" t="s">
        <v>634</v>
      </c>
      <c r="D58" s="29" t="s">
        <v>31</v>
      </c>
      <c r="E58" s="31" t="s">
        <v>635</v>
      </c>
      <c r="F58" s="32" t="s">
        <v>147</v>
      </c>
      <c r="G58" s="33">
        <v>7</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653</v>
      </c>
      <c r="F60" s="38"/>
      <c r="G60" s="38"/>
      <c r="H60" s="38"/>
      <c r="I60" s="38"/>
      <c r="J60" s="40"/>
    </row>
    <row r="61" ht="90">
      <c r="A61" s="29" t="s">
        <v>37</v>
      </c>
      <c r="B61" s="37"/>
      <c r="C61" s="38"/>
      <c r="D61" s="38"/>
      <c r="E61" s="31" t="s">
        <v>637</v>
      </c>
      <c r="F61" s="38"/>
      <c r="G61" s="38"/>
      <c r="H61" s="38"/>
      <c r="I61" s="38"/>
      <c r="J61" s="40"/>
    </row>
    <row r="62">
      <c r="A62" s="29" t="s">
        <v>29</v>
      </c>
      <c r="B62" s="29">
        <v>15</v>
      </c>
      <c r="C62" s="30" t="s">
        <v>638</v>
      </c>
      <c r="D62" s="29" t="s">
        <v>31</v>
      </c>
      <c r="E62" s="31" t="s">
        <v>639</v>
      </c>
      <c r="F62" s="32" t="s">
        <v>147</v>
      </c>
      <c r="G62" s="33">
        <v>7</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653</v>
      </c>
      <c r="F64" s="38"/>
      <c r="G64" s="38"/>
      <c r="H64" s="38"/>
      <c r="I64" s="38"/>
      <c r="J64" s="40"/>
    </row>
    <row r="65" ht="75">
      <c r="A65" s="29" t="s">
        <v>37</v>
      </c>
      <c r="B65" s="37"/>
      <c r="C65" s="38"/>
      <c r="D65" s="38"/>
      <c r="E65" s="31" t="s">
        <v>212</v>
      </c>
      <c r="F65" s="38"/>
      <c r="G65" s="38"/>
      <c r="H65" s="38"/>
      <c r="I65" s="38"/>
      <c r="J65" s="40"/>
    </row>
    <row r="66">
      <c r="A66" s="29" t="s">
        <v>29</v>
      </c>
      <c r="B66" s="29">
        <v>16</v>
      </c>
      <c r="C66" s="30" t="s">
        <v>640</v>
      </c>
      <c r="D66" s="29" t="s">
        <v>31</v>
      </c>
      <c r="E66" s="31" t="s">
        <v>641</v>
      </c>
      <c r="F66" s="32" t="s">
        <v>579</v>
      </c>
      <c r="G66" s="33">
        <v>2520</v>
      </c>
      <c r="H66" s="34">
        <v>0</v>
      </c>
      <c r="I66" s="35">
        <f>ROUND(G66*H66,P4)</f>
        <v>0</v>
      </c>
      <c r="J66" s="29"/>
      <c r="O66" s="36">
        <f>I66*0.21</f>
        <v>0</v>
      </c>
      <c r="P66">
        <v>3</v>
      </c>
    </row>
    <row r="67">
      <c r="A67" s="29" t="s">
        <v>34</v>
      </c>
      <c r="B67" s="37"/>
      <c r="C67" s="38"/>
      <c r="D67" s="38"/>
      <c r="E67" s="31" t="s">
        <v>647</v>
      </c>
      <c r="F67" s="38"/>
      <c r="G67" s="38"/>
      <c r="H67" s="38"/>
      <c r="I67" s="38"/>
      <c r="J67" s="40"/>
    </row>
    <row r="68">
      <c r="A68" s="29" t="s">
        <v>35</v>
      </c>
      <c r="B68" s="37"/>
      <c r="C68" s="38"/>
      <c r="D68" s="38"/>
      <c r="E68" s="41" t="s">
        <v>654</v>
      </c>
      <c r="F68" s="38"/>
      <c r="G68" s="38"/>
      <c r="H68" s="38"/>
      <c r="I68" s="38"/>
      <c r="J68" s="40"/>
    </row>
    <row r="69" ht="90">
      <c r="A69" s="29" t="s">
        <v>37</v>
      </c>
      <c r="B69" s="42"/>
      <c r="C69" s="43"/>
      <c r="D69" s="43"/>
      <c r="E69" s="31" t="s">
        <v>643</v>
      </c>
      <c r="F69" s="43"/>
      <c r="G69" s="43"/>
      <c r="H69" s="43"/>
      <c r="I69" s="43"/>
      <c r="J69" s="44"/>
    </row>
  </sheetData>
  <sheetProtection sheet="1" objects="1" scenarios="1" spinCount="100000" saltValue="7EpynoYzHy15nHTzgwhXyMYaZA2g1TQGi7UjNtrCw+CdxKpQZd7VpkL07C10UJCjZlIoEFfECDfC7S2JhKtl1g==" hashValue="ahoABwiONvg58zEbts62LR/rTU8T6E8CHBxUSU0opOznKHXAcLkctG5kTqedrKfc74kZ7owj6EY4NVN3FLtP+Q=="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655</v>
      </c>
      <c r="I3" s="16">
        <f>SUMIFS(I8:I357,A8:A357,"SD")</f>
        <v>0</v>
      </c>
      <c r="J3" s="9"/>
      <c r="O3">
        <v>0</v>
      </c>
      <c r="P3">
        <v>2</v>
      </c>
    </row>
    <row r="4">
      <c r="A4" s="10" t="s">
        <v>8</v>
      </c>
      <c r="B4" s="11" t="s">
        <v>13</v>
      </c>
      <c r="C4" s="12" t="s">
        <v>655</v>
      </c>
      <c r="D4" s="13"/>
      <c r="E4" s="14" t="s">
        <v>656</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119</v>
      </c>
      <c r="D9" s="29" t="s">
        <v>120</v>
      </c>
      <c r="E9" s="31" t="s">
        <v>274</v>
      </c>
      <c r="F9" s="32" t="s">
        <v>122</v>
      </c>
      <c r="G9" s="33">
        <v>20192.491999999998</v>
      </c>
      <c r="H9" s="34">
        <v>0</v>
      </c>
      <c r="I9" s="35">
        <f>ROUND(G9*H9,P4)</f>
        <v>0</v>
      </c>
      <c r="J9" s="29"/>
      <c r="O9" s="36">
        <f>I9*0.21</f>
        <v>0</v>
      </c>
      <c r="P9">
        <v>3</v>
      </c>
    </row>
    <row r="10" ht="30">
      <c r="A10" s="29" t="s">
        <v>34</v>
      </c>
      <c r="B10" s="37"/>
      <c r="C10" s="38"/>
      <c r="D10" s="38"/>
      <c r="E10" s="31" t="s">
        <v>275</v>
      </c>
      <c r="F10" s="38"/>
      <c r="G10" s="38"/>
      <c r="H10" s="38"/>
      <c r="I10" s="38"/>
      <c r="J10" s="40"/>
    </row>
    <row r="11">
      <c r="A11" s="29" t="s">
        <v>35</v>
      </c>
      <c r="B11" s="37"/>
      <c r="C11" s="38"/>
      <c r="D11" s="38"/>
      <c r="E11" s="41" t="s">
        <v>657</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127</v>
      </c>
      <c r="F13" s="32" t="s">
        <v>122</v>
      </c>
      <c r="G13" s="33">
        <v>220.428</v>
      </c>
      <c r="H13" s="34">
        <v>0</v>
      </c>
      <c r="I13" s="35">
        <f>ROUND(G13*H13,P4)</f>
        <v>0</v>
      </c>
      <c r="J13" s="29"/>
      <c r="O13" s="36">
        <f>I13*0.21</f>
        <v>0</v>
      </c>
      <c r="P13">
        <v>3</v>
      </c>
    </row>
    <row r="14" ht="30">
      <c r="A14" s="29" t="s">
        <v>34</v>
      </c>
      <c r="B14" s="37"/>
      <c r="C14" s="38"/>
      <c r="D14" s="38"/>
      <c r="E14" s="31" t="s">
        <v>128</v>
      </c>
      <c r="F14" s="38"/>
      <c r="G14" s="38"/>
      <c r="H14" s="38"/>
      <c r="I14" s="38"/>
      <c r="J14" s="40"/>
    </row>
    <row r="15" ht="30">
      <c r="A15" s="29" t="s">
        <v>35</v>
      </c>
      <c r="B15" s="37"/>
      <c r="C15" s="38"/>
      <c r="D15" s="38"/>
      <c r="E15" s="41" t="s">
        <v>658</v>
      </c>
      <c r="F15" s="38"/>
      <c r="G15" s="38"/>
      <c r="H15" s="38"/>
      <c r="I15" s="38"/>
      <c r="J15" s="40"/>
    </row>
    <row r="16" ht="75">
      <c r="A16" s="29" t="s">
        <v>37</v>
      </c>
      <c r="B16" s="37"/>
      <c r="C16" s="38"/>
      <c r="D16" s="38"/>
      <c r="E16" s="31" t="s">
        <v>125</v>
      </c>
      <c r="F16" s="38"/>
      <c r="G16" s="38"/>
      <c r="H16" s="38"/>
      <c r="I16" s="38"/>
      <c r="J16" s="40"/>
    </row>
    <row r="17">
      <c r="A17" s="23" t="s">
        <v>26</v>
      </c>
      <c r="B17" s="24"/>
      <c r="C17" s="25" t="s">
        <v>120</v>
      </c>
      <c r="D17" s="26"/>
      <c r="E17" s="23" t="s">
        <v>138</v>
      </c>
      <c r="F17" s="26"/>
      <c r="G17" s="26"/>
      <c r="H17" s="26"/>
      <c r="I17" s="27">
        <f>SUMIFS(I18:I49,A18:A49,"P")</f>
        <v>0</v>
      </c>
      <c r="J17" s="28"/>
    </row>
    <row r="18">
      <c r="A18" s="29" t="s">
        <v>29</v>
      </c>
      <c r="B18" s="29">
        <v>3</v>
      </c>
      <c r="C18" s="30" t="s">
        <v>659</v>
      </c>
      <c r="D18" s="29" t="s">
        <v>31</v>
      </c>
      <c r="E18" s="31" t="s">
        <v>660</v>
      </c>
      <c r="F18" s="32" t="s">
        <v>199</v>
      </c>
      <c r="G18" s="33">
        <v>280.66300000000001</v>
      </c>
      <c r="H18" s="34">
        <v>0</v>
      </c>
      <c r="I18" s="35">
        <f>ROUND(G18*H18,P4)</f>
        <v>0</v>
      </c>
      <c r="J18" s="29"/>
      <c r="O18" s="36">
        <f>I18*0.21</f>
        <v>0</v>
      </c>
      <c r="P18">
        <v>3</v>
      </c>
    </row>
    <row r="19" ht="45">
      <c r="A19" s="29" t="s">
        <v>34</v>
      </c>
      <c r="B19" s="37"/>
      <c r="C19" s="38"/>
      <c r="D19" s="38"/>
      <c r="E19" s="31" t="s">
        <v>661</v>
      </c>
      <c r="F19" s="38"/>
      <c r="G19" s="38"/>
      <c r="H19" s="38"/>
      <c r="I19" s="38"/>
      <c r="J19" s="40"/>
    </row>
    <row r="20" ht="45">
      <c r="A20" s="29" t="s">
        <v>35</v>
      </c>
      <c r="B20" s="37"/>
      <c r="C20" s="38"/>
      <c r="D20" s="38"/>
      <c r="E20" s="41" t="s">
        <v>662</v>
      </c>
      <c r="F20" s="38"/>
      <c r="G20" s="38"/>
      <c r="H20" s="38"/>
      <c r="I20" s="38"/>
      <c r="J20" s="40"/>
    </row>
    <row r="21" ht="75">
      <c r="A21" s="29" t="s">
        <v>37</v>
      </c>
      <c r="B21" s="37"/>
      <c r="C21" s="38"/>
      <c r="D21" s="38"/>
      <c r="E21" s="31" t="s">
        <v>303</v>
      </c>
      <c r="F21" s="38"/>
      <c r="G21" s="38"/>
      <c r="H21" s="38"/>
      <c r="I21" s="38"/>
      <c r="J21" s="40"/>
    </row>
    <row r="22">
      <c r="A22" s="29" t="s">
        <v>29</v>
      </c>
      <c r="B22" s="29">
        <v>4</v>
      </c>
      <c r="C22" s="30" t="s">
        <v>168</v>
      </c>
      <c r="D22" s="29" t="s">
        <v>31</v>
      </c>
      <c r="E22" s="31" t="s">
        <v>169</v>
      </c>
      <c r="F22" s="32" t="s">
        <v>160</v>
      </c>
      <c r="G22" s="33">
        <v>295.14800000000002</v>
      </c>
      <c r="H22" s="34">
        <v>0</v>
      </c>
      <c r="I22" s="35">
        <f>ROUND(G22*H22,P4)</f>
        <v>0</v>
      </c>
      <c r="J22" s="29"/>
      <c r="O22" s="36">
        <f>I22*0.21</f>
        <v>0</v>
      </c>
      <c r="P22">
        <v>3</v>
      </c>
    </row>
    <row r="23" ht="30">
      <c r="A23" s="29" t="s">
        <v>34</v>
      </c>
      <c r="B23" s="37"/>
      <c r="C23" s="38"/>
      <c r="D23" s="38"/>
      <c r="E23" s="31" t="s">
        <v>663</v>
      </c>
      <c r="F23" s="38"/>
      <c r="G23" s="38"/>
      <c r="H23" s="38"/>
      <c r="I23" s="38"/>
      <c r="J23" s="40"/>
    </row>
    <row r="24">
      <c r="A24" s="29" t="s">
        <v>35</v>
      </c>
      <c r="B24" s="37"/>
      <c r="C24" s="38"/>
      <c r="D24" s="38"/>
      <c r="E24" s="41" t="s">
        <v>664</v>
      </c>
      <c r="F24" s="38"/>
      <c r="G24" s="38"/>
      <c r="H24" s="38"/>
      <c r="I24" s="38"/>
      <c r="J24" s="40"/>
    </row>
    <row r="25" ht="75">
      <c r="A25" s="29" t="s">
        <v>37</v>
      </c>
      <c r="B25" s="37"/>
      <c r="C25" s="38"/>
      <c r="D25" s="38"/>
      <c r="E25" s="31" t="s">
        <v>172</v>
      </c>
      <c r="F25" s="38"/>
      <c r="G25" s="38"/>
      <c r="H25" s="38"/>
      <c r="I25" s="38"/>
      <c r="J25" s="40"/>
    </row>
    <row r="26">
      <c r="A26" s="29" t="s">
        <v>29</v>
      </c>
      <c r="B26" s="29">
        <v>5</v>
      </c>
      <c r="C26" s="30" t="s">
        <v>665</v>
      </c>
      <c r="D26" s="29" t="s">
        <v>31</v>
      </c>
      <c r="E26" s="31" t="s">
        <v>666</v>
      </c>
      <c r="F26" s="32" t="s">
        <v>160</v>
      </c>
      <c r="G26" s="33">
        <v>1360.7180000000001</v>
      </c>
      <c r="H26" s="34">
        <v>0</v>
      </c>
      <c r="I26" s="35">
        <f>ROUND(G26*H26,P4)</f>
        <v>0</v>
      </c>
      <c r="J26" s="29"/>
      <c r="O26" s="36">
        <f>I26*0.21</f>
        <v>0</v>
      </c>
      <c r="P26">
        <v>3</v>
      </c>
    </row>
    <row r="27">
      <c r="A27" s="29" t="s">
        <v>34</v>
      </c>
      <c r="B27" s="37"/>
      <c r="C27" s="38"/>
      <c r="D27" s="38"/>
      <c r="E27" s="31" t="s">
        <v>667</v>
      </c>
      <c r="F27" s="38"/>
      <c r="G27" s="38"/>
      <c r="H27" s="38"/>
      <c r="I27" s="38"/>
      <c r="J27" s="40"/>
    </row>
    <row r="28">
      <c r="A28" s="29" t="s">
        <v>35</v>
      </c>
      <c r="B28" s="37"/>
      <c r="C28" s="38"/>
      <c r="D28" s="38"/>
      <c r="E28" s="41" t="s">
        <v>668</v>
      </c>
      <c r="F28" s="38"/>
      <c r="G28" s="38"/>
      <c r="H28" s="38"/>
      <c r="I28" s="38"/>
      <c r="J28" s="40"/>
    </row>
    <row r="29" ht="405">
      <c r="A29" s="29" t="s">
        <v>37</v>
      </c>
      <c r="B29" s="37"/>
      <c r="C29" s="38"/>
      <c r="D29" s="38"/>
      <c r="E29" s="31" t="s">
        <v>669</v>
      </c>
      <c r="F29" s="38"/>
      <c r="G29" s="38"/>
      <c r="H29" s="38"/>
      <c r="I29" s="38"/>
      <c r="J29" s="40"/>
    </row>
    <row r="30">
      <c r="A30" s="29" t="s">
        <v>29</v>
      </c>
      <c r="B30" s="29">
        <v>6</v>
      </c>
      <c r="C30" s="30" t="s">
        <v>670</v>
      </c>
      <c r="D30" s="29" t="s">
        <v>31</v>
      </c>
      <c r="E30" s="31" t="s">
        <v>671</v>
      </c>
      <c r="F30" s="32" t="s">
        <v>160</v>
      </c>
      <c r="G30" s="33">
        <v>10398.91</v>
      </c>
      <c r="H30" s="34">
        <v>0</v>
      </c>
      <c r="I30" s="35">
        <f>ROUND(G30*H30,P4)</f>
        <v>0</v>
      </c>
      <c r="J30" s="29"/>
      <c r="O30" s="36">
        <f>I30*0.21</f>
        <v>0</v>
      </c>
      <c r="P30">
        <v>3</v>
      </c>
    </row>
    <row r="31" ht="30">
      <c r="A31" s="29" t="s">
        <v>34</v>
      </c>
      <c r="B31" s="37"/>
      <c r="C31" s="38"/>
      <c r="D31" s="38"/>
      <c r="E31" s="31" t="s">
        <v>672</v>
      </c>
      <c r="F31" s="38"/>
      <c r="G31" s="38"/>
      <c r="H31" s="38"/>
      <c r="I31" s="38"/>
      <c r="J31" s="40"/>
    </row>
    <row r="32" ht="105">
      <c r="A32" s="29" t="s">
        <v>35</v>
      </c>
      <c r="B32" s="37"/>
      <c r="C32" s="38"/>
      <c r="D32" s="38"/>
      <c r="E32" s="41" t="s">
        <v>673</v>
      </c>
      <c r="F32" s="38"/>
      <c r="G32" s="38"/>
      <c r="H32" s="38"/>
      <c r="I32" s="38"/>
      <c r="J32" s="40"/>
    </row>
    <row r="33" ht="409.5">
      <c r="A33" s="29" t="s">
        <v>37</v>
      </c>
      <c r="B33" s="37"/>
      <c r="C33" s="38"/>
      <c r="D33" s="38"/>
      <c r="E33" s="31" t="s">
        <v>313</v>
      </c>
      <c r="F33" s="38"/>
      <c r="G33" s="38"/>
      <c r="H33" s="38"/>
      <c r="I33" s="38"/>
      <c r="J33" s="40"/>
    </row>
    <row r="34">
      <c r="A34" s="29" t="s">
        <v>29</v>
      </c>
      <c r="B34" s="29">
        <v>7</v>
      </c>
      <c r="C34" s="30" t="s">
        <v>173</v>
      </c>
      <c r="D34" s="29" t="s">
        <v>120</v>
      </c>
      <c r="E34" s="31" t="s">
        <v>174</v>
      </c>
      <c r="F34" s="32" t="s">
        <v>160</v>
      </c>
      <c r="G34" s="33">
        <v>1360.7180000000001</v>
      </c>
      <c r="H34" s="34">
        <v>0</v>
      </c>
      <c r="I34" s="35">
        <f>ROUND(G34*H34,P4)</f>
        <v>0</v>
      </c>
      <c r="J34" s="29"/>
      <c r="O34" s="36">
        <f>I34*0.21</f>
        <v>0</v>
      </c>
      <c r="P34">
        <v>3</v>
      </c>
    </row>
    <row r="35" ht="30">
      <c r="A35" s="29" t="s">
        <v>34</v>
      </c>
      <c r="B35" s="37"/>
      <c r="C35" s="38"/>
      <c r="D35" s="38"/>
      <c r="E35" s="31" t="s">
        <v>674</v>
      </c>
      <c r="F35" s="38"/>
      <c r="G35" s="38"/>
      <c r="H35" s="38"/>
      <c r="I35" s="38"/>
      <c r="J35" s="40"/>
    </row>
    <row r="36">
      <c r="A36" s="29" t="s">
        <v>35</v>
      </c>
      <c r="B36" s="37"/>
      <c r="C36" s="38"/>
      <c r="D36" s="38"/>
      <c r="E36" s="41" t="s">
        <v>668</v>
      </c>
      <c r="F36" s="38"/>
      <c r="G36" s="38"/>
      <c r="H36" s="38"/>
      <c r="I36" s="38"/>
      <c r="J36" s="40"/>
    </row>
    <row r="37" ht="270">
      <c r="A37" s="29" t="s">
        <v>37</v>
      </c>
      <c r="B37" s="37"/>
      <c r="C37" s="38"/>
      <c r="D37" s="38"/>
      <c r="E37" s="31" t="s">
        <v>177</v>
      </c>
      <c r="F37" s="38"/>
      <c r="G37" s="38"/>
      <c r="H37" s="38"/>
      <c r="I37" s="38"/>
      <c r="J37" s="40"/>
    </row>
    <row r="38">
      <c r="A38" s="29" t="s">
        <v>29</v>
      </c>
      <c r="B38" s="29">
        <v>8</v>
      </c>
      <c r="C38" s="30" t="s">
        <v>173</v>
      </c>
      <c r="D38" s="29" t="s">
        <v>126</v>
      </c>
      <c r="E38" s="31" t="s">
        <v>174</v>
      </c>
      <c r="F38" s="32" t="s">
        <v>160</v>
      </c>
      <c r="G38" s="33">
        <v>10096.245999999999</v>
      </c>
      <c r="H38" s="34">
        <v>0</v>
      </c>
      <c r="I38" s="35">
        <f>ROUND(G38*H38,P4)</f>
        <v>0</v>
      </c>
      <c r="J38" s="29"/>
      <c r="O38" s="36">
        <f>I38*0.21</f>
        <v>0</v>
      </c>
      <c r="P38">
        <v>3</v>
      </c>
    </row>
    <row r="39" ht="30">
      <c r="A39" s="29" t="s">
        <v>34</v>
      </c>
      <c r="B39" s="37"/>
      <c r="C39" s="38"/>
      <c r="D39" s="38"/>
      <c r="E39" s="31" t="s">
        <v>675</v>
      </c>
      <c r="F39" s="38"/>
      <c r="G39" s="38"/>
      <c r="H39" s="38"/>
      <c r="I39" s="38"/>
      <c r="J39" s="40"/>
    </row>
    <row r="40" ht="75">
      <c r="A40" s="29" t="s">
        <v>35</v>
      </c>
      <c r="B40" s="37"/>
      <c r="C40" s="38"/>
      <c r="D40" s="38"/>
      <c r="E40" s="41" t="s">
        <v>676</v>
      </c>
      <c r="F40" s="38"/>
      <c r="G40" s="38"/>
      <c r="H40" s="38"/>
      <c r="I40" s="38"/>
      <c r="J40" s="40"/>
    </row>
    <row r="41" ht="270">
      <c r="A41" s="29" t="s">
        <v>37</v>
      </c>
      <c r="B41" s="37"/>
      <c r="C41" s="38"/>
      <c r="D41" s="38"/>
      <c r="E41" s="31" t="s">
        <v>177</v>
      </c>
      <c r="F41" s="38"/>
      <c r="G41" s="38"/>
      <c r="H41" s="38"/>
      <c r="I41" s="38"/>
      <c r="J41" s="40"/>
    </row>
    <row r="42">
      <c r="A42" s="29" t="s">
        <v>29</v>
      </c>
      <c r="B42" s="29">
        <v>9</v>
      </c>
      <c r="C42" s="30" t="s">
        <v>677</v>
      </c>
      <c r="D42" s="29" t="s">
        <v>31</v>
      </c>
      <c r="E42" s="31" t="s">
        <v>678</v>
      </c>
      <c r="F42" s="32" t="s">
        <v>160</v>
      </c>
      <c r="G42" s="33">
        <v>1360.7180000000001</v>
      </c>
      <c r="H42" s="34">
        <v>0</v>
      </c>
      <c r="I42" s="35">
        <f>ROUND(G42*H42,P4)</f>
        <v>0</v>
      </c>
      <c r="J42" s="29"/>
      <c r="O42" s="36">
        <f>I42*0.21</f>
        <v>0</v>
      </c>
      <c r="P42">
        <v>3</v>
      </c>
    </row>
    <row r="43" ht="45">
      <c r="A43" s="29" t="s">
        <v>34</v>
      </c>
      <c r="B43" s="37"/>
      <c r="C43" s="38"/>
      <c r="D43" s="38"/>
      <c r="E43" s="31" t="s">
        <v>679</v>
      </c>
      <c r="F43" s="38"/>
      <c r="G43" s="38"/>
      <c r="H43" s="38"/>
      <c r="I43" s="38"/>
      <c r="J43" s="40"/>
    </row>
    <row r="44" ht="135">
      <c r="A44" s="29" t="s">
        <v>35</v>
      </c>
      <c r="B44" s="37"/>
      <c r="C44" s="38"/>
      <c r="D44" s="38"/>
      <c r="E44" s="41" t="s">
        <v>680</v>
      </c>
      <c r="F44" s="38"/>
      <c r="G44" s="38"/>
      <c r="H44" s="38"/>
      <c r="I44" s="38"/>
      <c r="J44" s="40"/>
    </row>
    <row r="45" ht="330">
      <c r="A45" s="29" t="s">
        <v>37</v>
      </c>
      <c r="B45" s="37"/>
      <c r="C45" s="38"/>
      <c r="D45" s="38"/>
      <c r="E45" s="31" t="s">
        <v>681</v>
      </c>
      <c r="F45" s="38"/>
      <c r="G45" s="38"/>
      <c r="H45" s="38"/>
      <c r="I45" s="38"/>
      <c r="J45" s="40"/>
    </row>
    <row r="46">
      <c r="A46" s="29" t="s">
        <v>29</v>
      </c>
      <c r="B46" s="29">
        <v>10</v>
      </c>
      <c r="C46" s="30" t="s">
        <v>178</v>
      </c>
      <c r="D46" s="29" t="s">
        <v>31</v>
      </c>
      <c r="E46" s="31" t="s">
        <v>179</v>
      </c>
      <c r="F46" s="32" t="s">
        <v>141</v>
      </c>
      <c r="G46" s="33">
        <v>580</v>
      </c>
      <c r="H46" s="34">
        <v>0</v>
      </c>
      <c r="I46" s="35">
        <f>ROUND(G46*H46,P4)</f>
        <v>0</v>
      </c>
      <c r="J46" s="29"/>
      <c r="O46" s="36">
        <f>I46*0.21</f>
        <v>0</v>
      </c>
      <c r="P46">
        <v>3</v>
      </c>
    </row>
    <row r="47">
      <c r="A47" s="29" t="s">
        <v>34</v>
      </c>
      <c r="B47" s="37"/>
      <c r="C47" s="38"/>
      <c r="D47" s="38"/>
      <c r="E47" s="39" t="s">
        <v>31</v>
      </c>
      <c r="F47" s="38"/>
      <c r="G47" s="38"/>
      <c r="H47" s="38"/>
      <c r="I47" s="38"/>
      <c r="J47" s="40"/>
    </row>
    <row r="48" ht="60">
      <c r="A48" s="29" t="s">
        <v>35</v>
      </c>
      <c r="B48" s="37"/>
      <c r="C48" s="38"/>
      <c r="D48" s="38"/>
      <c r="E48" s="41" t="s">
        <v>682</v>
      </c>
      <c r="F48" s="38"/>
      <c r="G48" s="38"/>
      <c r="H48" s="38"/>
      <c r="I48" s="38"/>
      <c r="J48" s="40"/>
    </row>
    <row r="49" ht="60">
      <c r="A49" s="29" t="s">
        <v>37</v>
      </c>
      <c r="B49" s="37"/>
      <c r="C49" s="38"/>
      <c r="D49" s="38"/>
      <c r="E49" s="31" t="s">
        <v>182</v>
      </c>
      <c r="F49" s="38"/>
      <c r="G49" s="38"/>
      <c r="H49" s="38"/>
      <c r="I49" s="38"/>
      <c r="J49" s="40"/>
    </row>
    <row r="50">
      <c r="A50" s="23" t="s">
        <v>26</v>
      </c>
      <c r="B50" s="24"/>
      <c r="C50" s="25" t="s">
        <v>126</v>
      </c>
      <c r="D50" s="26"/>
      <c r="E50" s="23" t="s">
        <v>183</v>
      </c>
      <c r="F50" s="26"/>
      <c r="G50" s="26"/>
      <c r="H50" s="26"/>
      <c r="I50" s="27">
        <f>SUMIFS(I51:I122,A51:A122,"P")</f>
        <v>0</v>
      </c>
      <c r="J50" s="28"/>
    </row>
    <row r="51">
      <c r="A51" s="29" t="s">
        <v>29</v>
      </c>
      <c r="B51" s="29">
        <v>11</v>
      </c>
      <c r="C51" s="30" t="s">
        <v>683</v>
      </c>
      <c r="D51" s="29" t="s">
        <v>31</v>
      </c>
      <c r="E51" s="31" t="s">
        <v>684</v>
      </c>
      <c r="F51" s="32" t="s">
        <v>141</v>
      </c>
      <c r="G51" s="33">
        <v>36.075000000000003</v>
      </c>
      <c r="H51" s="34">
        <v>0</v>
      </c>
      <c r="I51" s="35">
        <f>ROUND(G51*H51,P4)</f>
        <v>0</v>
      </c>
      <c r="J51" s="29"/>
      <c r="O51" s="36">
        <f>I51*0.21</f>
        <v>0</v>
      </c>
      <c r="P51">
        <v>3</v>
      </c>
    </row>
    <row r="52" ht="30">
      <c r="A52" s="29" t="s">
        <v>34</v>
      </c>
      <c r="B52" s="37"/>
      <c r="C52" s="38"/>
      <c r="D52" s="38"/>
      <c r="E52" s="31" t="s">
        <v>685</v>
      </c>
      <c r="F52" s="38"/>
      <c r="G52" s="38"/>
      <c r="H52" s="38"/>
      <c r="I52" s="38"/>
      <c r="J52" s="40"/>
    </row>
    <row r="53">
      <c r="A53" s="29" t="s">
        <v>35</v>
      </c>
      <c r="B53" s="37"/>
      <c r="C53" s="38"/>
      <c r="D53" s="38"/>
      <c r="E53" s="41" t="s">
        <v>686</v>
      </c>
      <c r="F53" s="38"/>
      <c r="G53" s="38"/>
      <c r="H53" s="38"/>
      <c r="I53" s="38"/>
      <c r="J53" s="40"/>
    </row>
    <row r="54" ht="105">
      <c r="A54" s="29" t="s">
        <v>37</v>
      </c>
      <c r="B54" s="37"/>
      <c r="C54" s="38"/>
      <c r="D54" s="38"/>
      <c r="E54" s="31" t="s">
        <v>687</v>
      </c>
      <c r="F54" s="38"/>
      <c r="G54" s="38"/>
      <c r="H54" s="38"/>
      <c r="I54" s="38"/>
      <c r="J54" s="40"/>
    </row>
    <row r="55">
      <c r="A55" s="29" t="s">
        <v>29</v>
      </c>
      <c r="B55" s="29">
        <v>12</v>
      </c>
      <c r="C55" s="30" t="s">
        <v>688</v>
      </c>
      <c r="D55" s="29" t="s">
        <v>31</v>
      </c>
      <c r="E55" s="31" t="s">
        <v>689</v>
      </c>
      <c r="F55" s="32" t="s">
        <v>160</v>
      </c>
      <c r="G55" s="33">
        <v>10.307</v>
      </c>
      <c r="H55" s="34">
        <v>0</v>
      </c>
      <c r="I55" s="35">
        <f>ROUND(G55*H55,P4)</f>
        <v>0</v>
      </c>
      <c r="J55" s="29"/>
      <c r="O55" s="36">
        <f>I55*0.21</f>
        <v>0</v>
      </c>
      <c r="P55">
        <v>3</v>
      </c>
    </row>
    <row r="56" ht="30">
      <c r="A56" s="29" t="s">
        <v>34</v>
      </c>
      <c r="B56" s="37"/>
      <c r="C56" s="38"/>
      <c r="D56" s="38"/>
      <c r="E56" s="31" t="s">
        <v>690</v>
      </c>
      <c r="F56" s="38"/>
      <c r="G56" s="38"/>
      <c r="H56" s="38"/>
      <c r="I56" s="38"/>
      <c r="J56" s="40"/>
    </row>
    <row r="57">
      <c r="A57" s="29" t="s">
        <v>35</v>
      </c>
      <c r="B57" s="37"/>
      <c r="C57" s="38"/>
      <c r="D57" s="38"/>
      <c r="E57" s="41" t="s">
        <v>691</v>
      </c>
      <c r="F57" s="38"/>
      <c r="G57" s="38"/>
      <c r="H57" s="38"/>
      <c r="I57" s="38"/>
      <c r="J57" s="40"/>
    </row>
    <row r="58" ht="105">
      <c r="A58" s="29" t="s">
        <v>37</v>
      </c>
      <c r="B58" s="37"/>
      <c r="C58" s="38"/>
      <c r="D58" s="38"/>
      <c r="E58" s="31" t="s">
        <v>692</v>
      </c>
      <c r="F58" s="38"/>
      <c r="G58" s="38"/>
      <c r="H58" s="38"/>
      <c r="I58" s="38"/>
      <c r="J58" s="40"/>
    </row>
    <row r="59">
      <c r="A59" s="29" t="s">
        <v>29</v>
      </c>
      <c r="B59" s="29">
        <v>13</v>
      </c>
      <c r="C59" s="30" t="s">
        <v>693</v>
      </c>
      <c r="D59" s="29" t="s">
        <v>31</v>
      </c>
      <c r="E59" s="31" t="s">
        <v>694</v>
      </c>
      <c r="F59" s="32" t="s">
        <v>160</v>
      </c>
      <c r="G59" s="33">
        <v>0.98499999999999999</v>
      </c>
      <c r="H59" s="34">
        <v>0</v>
      </c>
      <c r="I59" s="35">
        <f>ROUND(G59*H59,P4)</f>
        <v>0</v>
      </c>
      <c r="J59" s="29"/>
      <c r="O59" s="36">
        <f>I59*0.21</f>
        <v>0</v>
      </c>
      <c r="P59">
        <v>3</v>
      </c>
    </row>
    <row r="60">
      <c r="A60" s="29" t="s">
        <v>34</v>
      </c>
      <c r="B60" s="37"/>
      <c r="C60" s="38"/>
      <c r="D60" s="38"/>
      <c r="E60" s="31" t="s">
        <v>695</v>
      </c>
      <c r="F60" s="38"/>
      <c r="G60" s="38"/>
      <c r="H60" s="38"/>
      <c r="I60" s="38"/>
      <c r="J60" s="40"/>
    </row>
    <row r="61" ht="45">
      <c r="A61" s="29" t="s">
        <v>35</v>
      </c>
      <c r="B61" s="37"/>
      <c r="C61" s="38"/>
      <c r="D61" s="38"/>
      <c r="E61" s="41" t="s">
        <v>696</v>
      </c>
      <c r="F61" s="38"/>
      <c r="G61" s="38"/>
      <c r="H61" s="38"/>
      <c r="I61" s="38"/>
      <c r="J61" s="40"/>
    </row>
    <row r="62" ht="105">
      <c r="A62" s="29" t="s">
        <v>37</v>
      </c>
      <c r="B62" s="37"/>
      <c r="C62" s="38"/>
      <c r="D62" s="38"/>
      <c r="E62" s="31" t="s">
        <v>692</v>
      </c>
      <c r="F62" s="38"/>
      <c r="G62" s="38"/>
      <c r="H62" s="38"/>
      <c r="I62" s="38"/>
      <c r="J62" s="40"/>
    </row>
    <row r="63">
      <c r="A63" s="29" t="s">
        <v>29</v>
      </c>
      <c r="B63" s="29">
        <v>14</v>
      </c>
      <c r="C63" s="30" t="s">
        <v>697</v>
      </c>
      <c r="D63" s="29" t="s">
        <v>31</v>
      </c>
      <c r="E63" s="31" t="s">
        <v>698</v>
      </c>
      <c r="F63" s="32" t="s">
        <v>141</v>
      </c>
      <c r="G63" s="33">
        <v>37.543999999999997</v>
      </c>
      <c r="H63" s="34">
        <v>0</v>
      </c>
      <c r="I63" s="35">
        <f>ROUND(G63*H63,P4)</f>
        <v>0</v>
      </c>
      <c r="J63" s="29"/>
      <c r="O63" s="36">
        <f>I63*0.21</f>
        <v>0</v>
      </c>
      <c r="P63">
        <v>3</v>
      </c>
    </row>
    <row r="64" ht="30">
      <c r="A64" s="29" t="s">
        <v>34</v>
      </c>
      <c r="B64" s="37"/>
      <c r="C64" s="38"/>
      <c r="D64" s="38"/>
      <c r="E64" s="31" t="s">
        <v>699</v>
      </c>
      <c r="F64" s="38"/>
      <c r="G64" s="38"/>
      <c r="H64" s="38"/>
      <c r="I64" s="38"/>
      <c r="J64" s="40"/>
    </row>
    <row r="65">
      <c r="A65" s="29" t="s">
        <v>35</v>
      </c>
      <c r="B65" s="37"/>
      <c r="C65" s="38"/>
      <c r="D65" s="38"/>
      <c r="E65" s="41" t="s">
        <v>700</v>
      </c>
      <c r="F65" s="38"/>
      <c r="G65" s="38"/>
      <c r="H65" s="38"/>
      <c r="I65" s="38"/>
      <c r="J65" s="40"/>
    </row>
    <row r="66" ht="105">
      <c r="A66" s="29" t="s">
        <v>37</v>
      </c>
      <c r="B66" s="37"/>
      <c r="C66" s="38"/>
      <c r="D66" s="38"/>
      <c r="E66" s="31" t="s">
        <v>701</v>
      </c>
      <c r="F66" s="38"/>
      <c r="G66" s="38"/>
      <c r="H66" s="38"/>
      <c r="I66" s="38"/>
      <c r="J66" s="40"/>
    </row>
    <row r="67">
      <c r="A67" s="29" t="s">
        <v>29</v>
      </c>
      <c r="B67" s="29">
        <v>15</v>
      </c>
      <c r="C67" s="30" t="s">
        <v>702</v>
      </c>
      <c r="D67" s="29" t="s">
        <v>31</v>
      </c>
      <c r="E67" s="31" t="s">
        <v>703</v>
      </c>
      <c r="F67" s="32" t="s">
        <v>160</v>
      </c>
      <c r="G67" s="33">
        <v>1058.0540000000001</v>
      </c>
      <c r="H67" s="34">
        <v>0</v>
      </c>
      <c r="I67" s="35">
        <f>ROUND(G67*H67,P4)</f>
        <v>0</v>
      </c>
      <c r="J67" s="29"/>
      <c r="O67" s="36">
        <f>I67*0.21</f>
        <v>0</v>
      </c>
      <c r="P67">
        <v>3</v>
      </c>
    </row>
    <row r="68" ht="60">
      <c r="A68" s="29" t="s">
        <v>34</v>
      </c>
      <c r="B68" s="37"/>
      <c r="C68" s="38"/>
      <c r="D68" s="38"/>
      <c r="E68" s="31" t="s">
        <v>704</v>
      </c>
      <c r="F68" s="38"/>
      <c r="G68" s="38"/>
      <c r="H68" s="38"/>
      <c r="I68" s="38"/>
      <c r="J68" s="40"/>
    </row>
    <row r="69">
      <c r="A69" s="29" t="s">
        <v>35</v>
      </c>
      <c r="B69" s="37"/>
      <c r="C69" s="38"/>
      <c r="D69" s="38"/>
      <c r="E69" s="41" t="s">
        <v>705</v>
      </c>
      <c r="F69" s="38"/>
      <c r="G69" s="38"/>
      <c r="H69" s="38"/>
      <c r="I69" s="38"/>
      <c r="J69" s="40"/>
    </row>
    <row r="70" ht="409.5">
      <c r="A70" s="29" t="s">
        <v>37</v>
      </c>
      <c r="B70" s="37"/>
      <c r="C70" s="38"/>
      <c r="D70" s="38"/>
      <c r="E70" s="31" t="s">
        <v>706</v>
      </c>
      <c r="F70" s="38"/>
      <c r="G70" s="38"/>
      <c r="H70" s="38"/>
      <c r="I70" s="38"/>
      <c r="J70" s="40"/>
    </row>
    <row r="71">
      <c r="A71" s="29" t="s">
        <v>29</v>
      </c>
      <c r="B71" s="29">
        <v>16</v>
      </c>
      <c r="C71" s="30" t="s">
        <v>707</v>
      </c>
      <c r="D71" s="29" t="s">
        <v>31</v>
      </c>
      <c r="E71" s="31" t="s">
        <v>708</v>
      </c>
      <c r="F71" s="32" t="s">
        <v>122</v>
      </c>
      <c r="G71" s="33">
        <v>128.66200000000001</v>
      </c>
      <c r="H71" s="34">
        <v>0</v>
      </c>
      <c r="I71" s="35">
        <f>ROUND(G71*H71,P4)</f>
        <v>0</v>
      </c>
      <c r="J71" s="29"/>
      <c r="O71" s="36">
        <f>I71*0.21</f>
        <v>0</v>
      </c>
      <c r="P71">
        <v>3</v>
      </c>
    </row>
    <row r="72">
      <c r="A72" s="29" t="s">
        <v>34</v>
      </c>
      <c r="B72" s="37"/>
      <c r="C72" s="38"/>
      <c r="D72" s="38"/>
      <c r="E72" s="31" t="s">
        <v>709</v>
      </c>
      <c r="F72" s="38"/>
      <c r="G72" s="38"/>
      <c r="H72" s="38"/>
      <c r="I72" s="38"/>
      <c r="J72" s="40"/>
    </row>
    <row r="73" ht="30">
      <c r="A73" s="29" t="s">
        <v>35</v>
      </c>
      <c r="B73" s="37"/>
      <c r="C73" s="38"/>
      <c r="D73" s="38"/>
      <c r="E73" s="41" t="s">
        <v>710</v>
      </c>
      <c r="F73" s="38"/>
      <c r="G73" s="38"/>
      <c r="H73" s="38"/>
      <c r="I73" s="38"/>
      <c r="J73" s="40"/>
    </row>
    <row r="74" ht="360">
      <c r="A74" s="29" t="s">
        <v>37</v>
      </c>
      <c r="B74" s="37"/>
      <c r="C74" s="38"/>
      <c r="D74" s="38"/>
      <c r="E74" s="31" t="s">
        <v>711</v>
      </c>
      <c r="F74" s="38"/>
      <c r="G74" s="38"/>
      <c r="H74" s="38"/>
      <c r="I74" s="38"/>
      <c r="J74" s="40"/>
    </row>
    <row r="75">
      <c r="A75" s="29" t="s">
        <v>29</v>
      </c>
      <c r="B75" s="29">
        <v>17</v>
      </c>
      <c r="C75" s="30" t="s">
        <v>712</v>
      </c>
      <c r="D75" s="29" t="s">
        <v>31</v>
      </c>
      <c r="E75" s="31" t="s">
        <v>713</v>
      </c>
      <c r="F75" s="32" t="s">
        <v>122</v>
      </c>
      <c r="G75" s="33">
        <v>59.512999999999998</v>
      </c>
      <c r="H75" s="34">
        <v>0</v>
      </c>
      <c r="I75" s="35">
        <f>ROUND(G75*H75,P4)</f>
        <v>0</v>
      </c>
      <c r="J75" s="29"/>
      <c r="O75" s="36">
        <f>I75*0.21</f>
        <v>0</v>
      </c>
      <c r="P75">
        <v>3</v>
      </c>
    </row>
    <row r="76">
      <c r="A76" s="29" t="s">
        <v>34</v>
      </c>
      <c r="B76" s="37"/>
      <c r="C76" s="38"/>
      <c r="D76" s="38"/>
      <c r="E76" s="31" t="s">
        <v>714</v>
      </c>
      <c r="F76" s="38"/>
      <c r="G76" s="38"/>
      <c r="H76" s="38"/>
      <c r="I76" s="38"/>
      <c r="J76" s="40"/>
    </row>
    <row r="77" ht="30">
      <c r="A77" s="29" t="s">
        <v>35</v>
      </c>
      <c r="B77" s="37"/>
      <c r="C77" s="38"/>
      <c r="D77" s="38"/>
      <c r="E77" s="41" t="s">
        <v>715</v>
      </c>
      <c r="F77" s="38"/>
      <c r="G77" s="38"/>
      <c r="H77" s="38"/>
      <c r="I77" s="38"/>
      <c r="J77" s="40"/>
    </row>
    <row r="78" ht="135">
      <c r="A78" s="29" t="s">
        <v>37</v>
      </c>
      <c r="B78" s="37"/>
      <c r="C78" s="38"/>
      <c r="D78" s="38"/>
      <c r="E78" s="31" t="s">
        <v>716</v>
      </c>
      <c r="F78" s="38"/>
      <c r="G78" s="38"/>
      <c r="H78" s="38"/>
      <c r="I78" s="38"/>
      <c r="J78" s="40"/>
    </row>
    <row r="79">
      <c r="A79" s="29" t="s">
        <v>29</v>
      </c>
      <c r="B79" s="29">
        <v>18</v>
      </c>
      <c r="C79" s="30" t="s">
        <v>717</v>
      </c>
      <c r="D79" s="29" t="s">
        <v>31</v>
      </c>
      <c r="E79" s="31" t="s">
        <v>718</v>
      </c>
      <c r="F79" s="32" t="s">
        <v>160</v>
      </c>
      <c r="G79" s="33">
        <v>62.433999999999997</v>
      </c>
      <c r="H79" s="34">
        <v>0</v>
      </c>
      <c r="I79" s="35">
        <f>ROUND(G79*H79,P4)</f>
        <v>0</v>
      </c>
      <c r="J79" s="29"/>
      <c r="O79" s="36">
        <f>I79*0.21</f>
        <v>0</v>
      </c>
      <c r="P79">
        <v>3</v>
      </c>
    </row>
    <row r="80">
      <c r="A80" s="29" t="s">
        <v>34</v>
      </c>
      <c r="B80" s="37"/>
      <c r="C80" s="38"/>
      <c r="D80" s="38"/>
      <c r="E80" s="31" t="s">
        <v>719</v>
      </c>
      <c r="F80" s="38"/>
      <c r="G80" s="38"/>
      <c r="H80" s="38"/>
      <c r="I80" s="38"/>
      <c r="J80" s="40"/>
    </row>
    <row r="81">
      <c r="A81" s="29" t="s">
        <v>35</v>
      </c>
      <c r="B81" s="37"/>
      <c r="C81" s="38"/>
      <c r="D81" s="38"/>
      <c r="E81" s="41" t="s">
        <v>720</v>
      </c>
      <c r="F81" s="38"/>
      <c r="G81" s="38"/>
      <c r="H81" s="38"/>
      <c r="I81" s="38"/>
      <c r="J81" s="40"/>
    </row>
    <row r="82" ht="90">
      <c r="A82" s="29" t="s">
        <v>37</v>
      </c>
      <c r="B82" s="37"/>
      <c r="C82" s="38"/>
      <c r="D82" s="38"/>
      <c r="E82" s="31" t="s">
        <v>721</v>
      </c>
      <c r="F82" s="38"/>
      <c r="G82" s="38"/>
      <c r="H82" s="38"/>
      <c r="I82" s="38"/>
      <c r="J82" s="40"/>
    </row>
    <row r="83">
      <c r="A83" s="29" t="s">
        <v>29</v>
      </c>
      <c r="B83" s="29">
        <v>19</v>
      </c>
      <c r="C83" s="30" t="s">
        <v>722</v>
      </c>
      <c r="D83" s="29" t="s">
        <v>31</v>
      </c>
      <c r="E83" s="31" t="s">
        <v>723</v>
      </c>
      <c r="F83" s="32" t="s">
        <v>122</v>
      </c>
      <c r="G83" s="33">
        <v>70.882000000000005</v>
      </c>
      <c r="H83" s="34">
        <v>0</v>
      </c>
      <c r="I83" s="35">
        <f>ROUND(G83*H83,P4)</f>
        <v>0</v>
      </c>
      <c r="J83" s="29"/>
      <c r="O83" s="36">
        <f>I83*0.21</f>
        <v>0</v>
      </c>
      <c r="P83">
        <v>3</v>
      </c>
    </row>
    <row r="84">
      <c r="A84" s="29" t="s">
        <v>34</v>
      </c>
      <c r="B84" s="37"/>
      <c r="C84" s="38"/>
      <c r="D84" s="38"/>
      <c r="E84" s="31" t="s">
        <v>724</v>
      </c>
      <c r="F84" s="38"/>
      <c r="G84" s="38"/>
      <c r="H84" s="38"/>
      <c r="I84" s="38"/>
      <c r="J84" s="40"/>
    </row>
    <row r="85">
      <c r="A85" s="29" t="s">
        <v>35</v>
      </c>
      <c r="B85" s="37"/>
      <c r="C85" s="38"/>
      <c r="D85" s="38"/>
      <c r="E85" s="41" t="s">
        <v>725</v>
      </c>
      <c r="F85" s="38"/>
      <c r="G85" s="38"/>
      <c r="H85" s="38"/>
      <c r="I85" s="38"/>
      <c r="J85" s="40"/>
    </row>
    <row r="86" ht="409.5">
      <c r="A86" s="29" t="s">
        <v>37</v>
      </c>
      <c r="B86" s="37"/>
      <c r="C86" s="38"/>
      <c r="D86" s="38"/>
      <c r="E86" s="31" t="s">
        <v>726</v>
      </c>
      <c r="F86" s="38"/>
      <c r="G86" s="38"/>
      <c r="H86" s="38"/>
      <c r="I86" s="38"/>
      <c r="J86" s="40"/>
    </row>
    <row r="87" ht="30">
      <c r="A87" s="29" t="s">
        <v>29</v>
      </c>
      <c r="B87" s="29">
        <v>20</v>
      </c>
      <c r="C87" s="30" t="s">
        <v>727</v>
      </c>
      <c r="D87" s="29" t="s">
        <v>31</v>
      </c>
      <c r="E87" s="31" t="s">
        <v>728</v>
      </c>
      <c r="F87" s="32" t="s">
        <v>199</v>
      </c>
      <c r="G87" s="33">
        <v>2441.0999999999999</v>
      </c>
      <c r="H87" s="34">
        <v>0</v>
      </c>
      <c r="I87" s="35">
        <f>ROUND(G87*H87,P4)</f>
        <v>0</v>
      </c>
      <c r="J87" s="29"/>
      <c r="O87" s="36">
        <f>I87*0.21</f>
        <v>0</v>
      </c>
      <c r="P87">
        <v>3</v>
      </c>
    </row>
    <row r="88" ht="30">
      <c r="A88" s="29" t="s">
        <v>34</v>
      </c>
      <c r="B88" s="37"/>
      <c r="C88" s="38"/>
      <c r="D88" s="38"/>
      <c r="E88" s="31" t="s">
        <v>729</v>
      </c>
      <c r="F88" s="38"/>
      <c r="G88" s="38"/>
      <c r="H88" s="38"/>
      <c r="I88" s="38"/>
      <c r="J88" s="40"/>
    </row>
    <row r="89" ht="45">
      <c r="A89" s="29" t="s">
        <v>35</v>
      </c>
      <c r="B89" s="37"/>
      <c r="C89" s="38"/>
      <c r="D89" s="38"/>
      <c r="E89" s="41" t="s">
        <v>730</v>
      </c>
      <c r="F89" s="38"/>
      <c r="G89" s="38"/>
      <c r="H89" s="38"/>
      <c r="I89" s="38"/>
      <c r="J89" s="40"/>
    </row>
    <row r="90" ht="105">
      <c r="A90" s="29" t="s">
        <v>37</v>
      </c>
      <c r="B90" s="37"/>
      <c r="C90" s="38"/>
      <c r="D90" s="38"/>
      <c r="E90" s="31" t="s">
        <v>731</v>
      </c>
      <c r="F90" s="38"/>
      <c r="G90" s="38"/>
      <c r="H90" s="38"/>
      <c r="I90" s="38"/>
      <c r="J90" s="40"/>
    </row>
    <row r="91" ht="30">
      <c r="A91" s="29" t="s">
        <v>29</v>
      </c>
      <c r="B91" s="29">
        <v>21</v>
      </c>
      <c r="C91" s="30" t="s">
        <v>732</v>
      </c>
      <c r="D91" s="29" t="s">
        <v>31</v>
      </c>
      <c r="E91" s="31" t="s">
        <v>733</v>
      </c>
      <c r="F91" s="32" t="s">
        <v>199</v>
      </c>
      <c r="G91" s="33">
        <v>1060.2</v>
      </c>
      <c r="H91" s="34">
        <v>0</v>
      </c>
      <c r="I91" s="35">
        <f>ROUND(G91*H91,P4)</f>
        <v>0</v>
      </c>
      <c r="J91" s="29"/>
      <c r="O91" s="36">
        <f>I91*0.21</f>
        <v>0</v>
      </c>
      <c r="P91">
        <v>3</v>
      </c>
    </row>
    <row r="92">
      <c r="A92" s="29" t="s">
        <v>34</v>
      </c>
      <c r="B92" s="37"/>
      <c r="C92" s="38"/>
      <c r="D92" s="38"/>
      <c r="E92" s="31" t="s">
        <v>734</v>
      </c>
      <c r="F92" s="38"/>
      <c r="G92" s="38"/>
      <c r="H92" s="38"/>
      <c r="I92" s="38"/>
      <c r="J92" s="40"/>
    </row>
    <row r="93">
      <c r="A93" s="29" t="s">
        <v>35</v>
      </c>
      <c r="B93" s="37"/>
      <c r="C93" s="38"/>
      <c r="D93" s="38"/>
      <c r="E93" s="41" t="s">
        <v>735</v>
      </c>
      <c r="F93" s="38"/>
      <c r="G93" s="38"/>
      <c r="H93" s="38"/>
      <c r="I93" s="38"/>
      <c r="J93" s="40"/>
    </row>
    <row r="94" ht="105">
      <c r="A94" s="29" t="s">
        <v>37</v>
      </c>
      <c r="B94" s="37"/>
      <c r="C94" s="38"/>
      <c r="D94" s="38"/>
      <c r="E94" s="31" t="s">
        <v>731</v>
      </c>
      <c r="F94" s="38"/>
      <c r="G94" s="38"/>
      <c r="H94" s="38"/>
      <c r="I94" s="38"/>
      <c r="J94" s="40"/>
    </row>
    <row r="95">
      <c r="A95" s="29" t="s">
        <v>29</v>
      </c>
      <c r="B95" s="29">
        <v>22</v>
      </c>
      <c r="C95" s="30" t="s">
        <v>736</v>
      </c>
      <c r="D95" s="29" t="s">
        <v>31</v>
      </c>
      <c r="E95" s="31" t="s">
        <v>737</v>
      </c>
      <c r="F95" s="32" t="s">
        <v>199</v>
      </c>
      <c r="G95" s="33">
        <v>936</v>
      </c>
      <c r="H95" s="34">
        <v>0</v>
      </c>
      <c r="I95" s="35">
        <f>ROUND(G95*H95,P4)</f>
        <v>0</v>
      </c>
      <c r="J95" s="29"/>
      <c r="O95" s="36">
        <f>I95*0.21</f>
        <v>0</v>
      </c>
      <c r="P95">
        <v>3</v>
      </c>
    </row>
    <row r="96" ht="30">
      <c r="A96" s="29" t="s">
        <v>34</v>
      </c>
      <c r="B96" s="37"/>
      <c r="C96" s="38"/>
      <c r="D96" s="38"/>
      <c r="E96" s="31" t="s">
        <v>738</v>
      </c>
      <c r="F96" s="38"/>
      <c r="G96" s="38"/>
      <c r="H96" s="38"/>
      <c r="I96" s="38"/>
      <c r="J96" s="40"/>
    </row>
    <row r="97">
      <c r="A97" s="29" t="s">
        <v>35</v>
      </c>
      <c r="B97" s="37"/>
      <c r="C97" s="38"/>
      <c r="D97" s="38"/>
      <c r="E97" s="41" t="s">
        <v>739</v>
      </c>
      <c r="F97" s="38"/>
      <c r="G97" s="38"/>
      <c r="H97" s="38"/>
      <c r="I97" s="38"/>
      <c r="J97" s="40"/>
    </row>
    <row r="98" ht="255">
      <c r="A98" s="29" t="s">
        <v>37</v>
      </c>
      <c r="B98" s="37"/>
      <c r="C98" s="38"/>
      <c r="D98" s="38"/>
      <c r="E98" s="31" t="s">
        <v>740</v>
      </c>
      <c r="F98" s="38"/>
      <c r="G98" s="38"/>
      <c r="H98" s="38"/>
      <c r="I98" s="38"/>
      <c r="J98" s="40"/>
    </row>
    <row r="99">
      <c r="A99" s="29" t="s">
        <v>29</v>
      </c>
      <c r="B99" s="29">
        <v>23</v>
      </c>
      <c r="C99" s="30" t="s">
        <v>741</v>
      </c>
      <c r="D99" s="29" t="s">
        <v>31</v>
      </c>
      <c r="E99" s="31" t="s">
        <v>742</v>
      </c>
      <c r="F99" s="32" t="s">
        <v>160</v>
      </c>
      <c r="G99" s="33">
        <v>525.86000000000001</v>
      </c>
      <c r="H99" s="34">
        <v>0</v>
      </c>
      <c r="I99" s="35">
        <f>ROUND(G99*H99,P4)</f>
        <v>0</v>
      </c>
      <c r="J99" s="29"/>
      <c r="O99" s="36">
        <f>I99*0.21</f>
        <v>0</v>
      </c>
      <c r="P99">
        <v>3</v>
      </c>
    </row>
    <row r="100" ht="45">
      <c r="A100" s="29" t="s">
        <v>34</v>
      </c>
      <c r="B100" s="37"/>
      <c r="C100" s="38"/>
      <c r="D100" s="38"/>
      <c r="E100" s="31" t="s">
        <v>743</v>
      </c>
      <c r="F100" s="38"/>
      <c r="G100" s="38"/>
      <c r="H100" s="38"/>
      <c r="I100" s="38"/>
      <c r="J100" s="40"/>
    </row>
    <row r="101" ht="90">
      <c r="A101" s="29" t="s">
        <v>35</v>
      </c>
      <c r="B101" s="37"/>
      <c r="C101" s="38"/>
      <c r="D101" s="38"/>
      <c r="E101" s="41" t="s">
        <v>744</v>
      </c>
      <c r="F101" s="38"/>
      <c r="G101" s="38"/>
      <c r="H101" s="38"/>
      <c r="I101" s="38"/>
      <c r="J101" s="40"/>
    </row>
    <row r="102" ht="409.5">
      <c r="A102" s="29" t="s">
        <v>37</v>
      </c>
      <c r="B102" s="37"/>
      <c r="C102" s="38"/>
      <c r="D102" s="38"/>
      <c r="E102" s="31" t="s">
        <v>745</v>
      </c>
      <c r="F102" s="38"/>
      <c r="G102" s="38"/>
      <c r="H102" s="38"/>
      <c r="I102" s="38"/>
      <c r="J102" s="40"/>
    </row>
    <row r="103">
      <c r="A103" s="29" t="s">
        <v>29</v>
      </c>
      <c r="B103" s="29">
        <v>24</v>
      </c>
      <c r="C103" s="30" t="s">
        <v>746</v>
      </c>
      <c r="D103" s="29" t="s">
        <v>31</v>
      </c>
      <c r="E103" s="31" t="s">
        <v>747</v>
      </c>
      <c r="F103" s="32" t="s">
        <v>122</v>
      </c>
      <c r="G103" s="33">
        <v>52.585999999999999</v>
      </c>
      <c r="H103" s="34">
        <v>0</v>
      </c>
      <c r="I103" s="35">
        <f>ROUND(G103*H103,P4)</f>
        <v>0</v>
      </c>
      <c r="J103" s="29"/>
      <c r="O103" s="36">
        <f>I103*0.21</f>
        <v>0</v>
      </c>
      <c r="P103">
        <v>3</v>
      </c>
    </row>
    <row r="104">
      <c r="A104" s="29" t="s">
        <v>34</v>
      </c>
      <c r="B104" s="37"/>
      <c r="C104" s="38"/>
      <c r="D104" s="38"/>
      <c r="E104" s="31" t="s">
        <v>748</v>
      </c>
      <c r="F104" s="38"/>
      <c r="G104" s="38"/>
      <c r="H104" s="38"/>
      <c r="I104" s="38"/>
      <c r="J104" s="40"/>
    </row>
    <row r="105">
      <c r="A105" s="29" t="s">
        <v>35</v>
      </c>
      <c r="B105" s="37"/>
      <c r="C105" s="38"/>
      <c r="D105" s="38"/>
      <c r="E105" s="41" t="s">
        <v>749</v>
      </c>
      <c r="F105" s="38"/>
      <c r="G105" s="38"/>
      <c r="H105" s="38"/>
      <c r="I105" s="38"/>
      <c r="J105" s="40"/>
    </row>
    <row r="106" ht="375">
      <c r="A106" s="29" t="s">
        <v>37</v>
      </c>
      <c r="B106" s="37"/>
      <c r="C106" s="38"/>
      <c r="D106" s="38"/>
      <c r="E106" s="31" t="s">
        <v>750</v>
      </c>
      <c r="F106" s="38"/>
      <c r="G106" s="38"/>
      <c r="H106" s="38"/>
      <c r="I106" s="38"/>
      <c r="J106" s="40"/>
    </row>
    <row r="107">
      <c r="A107" s="29" t="s">
        <v>29</v>
      </c>
      <c r="B107" s="29">
        <v>25</v>
      </c>
      <c r="C107" s="30" t="s">
        <v>184</v>
      </c>
      <c r="D107" s="29" t="s">
        <v>64</v>
      </c>
      <c r="E107" s="31" t="s">
        <v>185</v>
      </c>
      <c r="F107" s="32" t="s">
        <v>160</v>
      </c>
      <c r="G107" s="33">
        <v>132</v>
      </c>
      <c r="H107" s="34">
        <v>0</v>
      </c>
      <c r="I107" s="35">
        <f>ROUND(G107*H107,P4)</f>
        <v>0</v>
      </c>
      <c r="J107" s="29"/>
      <c r="O107" s="36">
        <f>I107*0.21</f>
        <v>0</v>
      </c>
      <c r="P107">
        <v>3</v>
      </c>
    </row>
    <row r="108" ht="30">
      <c r="A108" s="29" t="s">
        <v>34</v>
      </c>
      <c r="B108" s="37"/>
      <c r="C108" s="38"/>
      <c r="D108" s="38"/>
      <c r="E108" s="31" t="s">
        <v>751</v>
      </c>
      <c r="F108" s="38"/>
      <c r="G108" s="38"/>
      <c r="H108" s="38"/>
      <c r="I108" s="38"/>
      <c r="J108" s="40"/>
    </row>
    <row r="109">
      <c r="A109" s="29" t="s">
        <v>35</v>
      </c>
      <c r="B109" s="37"/>
      <c r="C109" s="38"/>
      <c r="D109" s="38"/>
      <c r="E109" s="41" t="s">
        <v>752</v>
      </c>
      <c r="F109" s="38"/>
      <c r="G109" s="38"/>
      <c r="H109" s="38"/>
      <c r="I109" s="38"/>
      <c r="J109" s="40"/>
    </row>
    <row r="110" ht="345">
      <c r="A110" s="29" t="s">
        <v>37</v>
      </c>
      <c r="B110" s="37"/>
      <c r="C110" s="38"/>
      <c r="D110" s="38"/>
      <c r="E110" s="31" t="s">
        <v>188</v>
      </c>
      <c r="F110" s="38"/>
      <c r="G110" s="38"/>
      <c r="H110" s="38"/>
      <c r="I110" s="38"/>
      <c r="J110" s="40"/>
    </row>
    <row r="111">
      <c r="A111" s="29" t="s">
        <v>29</v>
      </c>
      <c r="B111" s="29">
        <v>26</v>
      </c>
      <c r="C111" s="30" t="s">
        <v>753</v>
      </c>
      <c r="D111" s="29" t="s">
        <v>31</v>
      </c>
      <c r="E111" s="31" t="s">
        <v>754</v>
      </c>
      <c r="F111" s="32" t="s">
        <v>160</v>
      </c>
      <c r="G111" s="33">
        <v>27.594000000000001</v>
      </c>
      <c r="H111" s="34">
        <v>0</v>
      </c>
      <c r="I111" s="35">
        <f>ROUND(G111*H111,P4)</f>
        <v>0</v>
      </c>
      <c r="J111" s="29"/>
      <c r="O111" s="36">
        <f>I111*0.21</f>
        <v>0</v>
      </c>
      <c r="P111">
        <v>3</v>
      </c>
    </row>
    <row r="112" ht="45">
      <c r="A112" s="29" t="s">
        <v>34</v>
      </c>
      <c r="B112" s="37"/>
      <c r="C112" s="38"/>
      <c r="D112" s="38"/>
      <c r="E112" s="31" t="s">
        <v>755</v>
      </c>
      <c r="F112" s="38"/>
      <c r="G112" s="38"/>
      <c r="H112" s="38"/>
      <c r="I112" s="38"/>
      <c r="J112" s="40"/>
    </row>
    <row r="113" ht="60">
      <c r="A113" s="29" t="s">
        <v>35</v>
      </c>
      <c r="B113" s="37"/>
      <c r="C113" s="38"/>
      <c r="D113" s="38"/>
      <c r="E113" s="41" t="s">
        <v>756</v>
      </c>
      <c r="F113" s="38"/>
      <c r="G113" s="38"/>
      <c r="H113" s="38"/>
      <c r="I113" s="38"/>
      <c r="J113" s="40"/>
    </row>
    <row r="114" ht="135">
      <c r="A114" s="29" t="s">
        <v>37</v>
      </c>
      <c r="B114" s="37"/>
      <c r="C114" s="38"/>
      <c r="D114" s="38"/>
      <c r="E114" s="31" t="s">
        <v>757</v>
      </c>
      <c r="F114" s="38"/>
      <c r="G114" s="38"/>
      <c r="H114" s="38"/>
      <c r="I114" s="38"/>
      <c r="J114" s="40"/>
    </row>
    <row r="115">
      <c r="A115" s="29" t="s">
        <v>29</v>
      </c>
      <c r="B115" s="29">
        <v>27</v>
      </c>
      <c r="C115" s="30" t="s">
        <v>758</v>
      </c>
      <c r="D115" s="29" t="s">
        <v>31</v>
      </c>
      <c r="E115" s="31" t="s">
        <v>759</v>
      </c>
      <c r="F115" s="32" t="s">
        <v>147</v>
      </c>
      <c r="G115" s="33">
        <v>48</v>
      </c>
      <c r="H115" s="34">
        <v>0</v>
      </c>
      <c r="I115" s="35">
        <f>ROUND(G115*H115,P4)</f>
        <v>0</v>
      </c>
      <c r="J115" s="29"/>
      <c r="O115" s="36">
        <f>I115*0.21</f>
        <v>0</v>
      </c>
      <c r="P115">
        <v>3</v>
      </c>
    </row>
    <row r="116" ht="30">
      <c r="A116" s="29" t="s">
        <v>34</v>
      </c>
      <c r="B116" s="37"/>
      <c r="C116" s="38"/>
      <c r="D116" s="38"/>
      <c r="E116" s="31" t="s">
        <v>760</v>
      </c>
      <c r="F116" s="38"/>
      <c r="G116" s="38"/>
      <c r="H116" s="38"/>
      <c r="I116" s="38"/>
      <c r="J116" s="40"/>
    </row>
    <row r="117" ht="45">
      <c r="A117" s="29" t="s">
        <v>35</v>
      </c>
      <c r="B117" s="37"/>
      <c r="C117" s="38"/>
      <c r="D117" s="38"/>
      <c r="E117" s="41" t="s">
        <v>761</v>
      </c>
      <c r="F117" s="38"/>
      <c r="G117" s="38"/>
      <c r="H117" s="38"/>
      <c r="I117" s="38"/>
      <c r="J117" s="40"/>
    </row>
    <row r="118" ht="210">
      <c r="A118" s="29" t="s">
        <v>37</v>
      </c>
      <c r="B118" s="37"/>
      <c r="C118" s="38"/>
      <c r="D118" s="38"/>
      <c r="E118" s="31" t="s">
        <v>762</v>
      </c>
      <c r="F118" s="38"/>
      <c r="G118" s="38"/>
      <c r="H118" s="38"/>
      <c r="I118" s="38"/>
      <c r="J118" s="40"/>
    </row>
    <row r="119">
      <c r="A119" s="29" t="s">
        <v>29</v>
      </c>
      <c r="B119" s="29">
        <v>28</v>
      </c>
      <c r="C119" s="30" t="s">
        <v>763</v>
      </c>
      <c r="D119" s="29" t="s">
        <v>31</v>
      </c>
      <c r="E119" s="31" t="s">
        <v>764</v>
      </c>
      <c r="F119" s="32" t="s">
        <v>141</v>
      </c>
      <c r="G119" s="33">
        <v>432.39600000000002</v>
      </c>
      <c r="H119" s="34">
        <v>0</v>
      </c>
      <c r="I119" s="35">
        <f>ROUND(G119*H119,P4)</f>
        <v>0</v>
      </c>
      <c r="J119" s="29"/>
      <c r="O119" s="36">
        <f>I119*0.21</f>
        <v>0</v>
      </c>
      <c r="P119">
        <v>3</v>
      </c>
    </row>
    <row r="120" ht="30">
      <c r="A120" s="29" t="s">
        <v>34</v>
      </c>
      <c r="B120" s="37"/>
      <c r="C120" s="38"/>
      <c r="D120" s="38"/>
      <c r="E120" s="31" t="s">
        <v>765</v>
      </c>
      <c r="F120" s="38"/>
      <c r="G120" s="38"/>
      <c r="H120" s="38"/>
      <c r="I120" s="38"/>
      <c r="J120" s="40"/>
    </row>
    <row r="121" ht="30">
      <c r="A121" s="29" t="s">
        <v>35</v>
      </c>
      <c r="B121" s="37"/>
      <c r="C121" s="38"/>
      <c r="D121" s="38"/>
      <c r="E121" s="41" t="s">
        <v>766</v>
      </c>
      <c r="F121" s="38"/>
      <c r="G121" s="38"/>
      <c r="H121" s="38"/>
      <c r="I121" s="38"/>
      <c r="J121" s="40"/>
    </row>
    <row r="122" ht="180">
      <c r="A122" s="29" t="s">
        <v>37</v>
      </c>
      <c r="B122" s="37"/>
      <c r="C122" s="38"/>
      <c r="D122" s="38"/>
      <c r="E122" s="31" t="s">
        <v>767</v>
      </c>
      <c r="F122" s="38"/>
      <c r="G122" s="38"/>
      <c r="H122" s="38"/>
      <c r="I122" s="38"/>
      <c r="J122" s="40"/>
    </row>
    <row r="123">
      <c r="A123" s="23" t="s">
        <v>26</v>
      </c>
      <c r="B123" s="24"/>
      <c r="C123" s="25" t="s">
        <v>130</v>
      </c>
      <c r="D123" s="26"/>
      <c r="E123" s="23" t="s">
        <v>768</v>
      </c>
      <c r="F123" s="26"/>
      <c r="G123" s="26"/>
      <c r="H123" s="26"/>
      <c r="I123" s="27">
        <f>SUMIFS(I124:I159,A124:A159,"P")</f>
        <v>0</v>
      </c>
      <c r="J123" s="28"/>
    </row>
    <row r="124">
      <c r="A124" s="29" t="s">
        <v>29</v>
      </c>
      <c r="B124" s="29">
        <v>29</v>
      </c>
      <c r="C124" s="30" t="s">
        <v>769</v>
      </c>
      <c r="D124" s="29" t="s">
        <v>31</v>
      </c>
      <c r="E124" s="31" t="s">
        <v>770</v>
      </c>
      <c r="F124" s="32" t="s">
        <v>160</v>
      </c>
      <c r="G124" s="33">
        <v>16.433</v>
      </c>
      <c r="H124" s="34">
        <v>0</v>
      </c>
      <c r="I124" s="35">
        <f>ROUND(G124*H124,P4)</f>
        <v>0</v>
      </c>
      <c r="J124" s="29"/>
      <c r="O124" s="36">
        <f>I124*0.21</f>
        <v>0</v>
      </c>
      <c r="P124">
        <v>3</v>
      </c>
    </row>
    <row r="125" ht="30">
      <c r="A125" s="29" t="s">
        <v>34</v>
      </c>
      <c r="B125" s="37"/>
      <c r="C125" s="38"/>
      <c r="D125" s="38"/>
      <c r="E125" s="31" t="s">
        <v>771</v>
      </c>
      <c r="F125" s="38"/>
      <c r="G125" s="38"/>
      <c r="H125" s="38"/>
      <c r="I125" s="38"/>
      <c r="J125" s="40"/>
    </row>
    <row r="126">
      <c r="A126" s="29" t="s">
        <v>35</v>
      </c>
      <c r="B126" s="37"/>
      <c r="C126" s="38"/>
      <c r="D126" s="38"/>
      <c r="E126" s="41" t="s">
        <v>772</v>
      </c>
      <c r="F126" s="38"/>
      <c r="G126" s="38"/>
      <c r="H126" s="38"/>
      <c r="I126" s="38"/>
      <c r="J126" s="40"/>
    </row>
    <row r="127" ht="345">
      <c r="A127" s="29" t="s">
        <v>37</v>
      </c>
      <c r="B127" s="37"/>
      <c r="C127" s="38"/>
      <c r="D127" s="38"/>
      <c r="E127" s="31" t="s">
        <v>188</v>
      </c>
      <c r="F127" s="38"/>
      <c r="G127" s="38"/>
      <c r="H127" s="38"/>
      <c r="I127" s="38"/>
      <c r="J127" s="40"/>
    </row>
    <row r="128">
      <c r="A128" s="29" t="s">
        <v>29</v>
      </c>
      <c r="B128" s="29">
        <v>30</v>
      </c>
      <c r="C128" s="30" t="s">
        <v>773</v>
      </c>
      <c r="D128" s="29" t="s">
        <v>31</v>
      </c>
      <c r="E128" s="31" t="s">
        <v>774</v>
      </c>
      <c r="F128" s="32" t="s">
        <v>775</v>
      </c>
      <c r="G128" s="33">
        <v>3389.7600000000002</v>
      </c>
      <c r="H128" s="34">
        <v>0</v>
      </c>
      <c r="I128" s="35">
        <f>ROUND(G128*H128,P4)</f>
        <v>0</v>
      </c>
      <c r="J128" s="29"/>
      <c r="O128" s="36">
        <f>I128*0.21</f>
        <v>0</v>
      </c>
      <c r="P128">
        <v>3</v>
      </c>
    </row>
    <row r="129" ht="45">
      <c r="A129" s="29" t="s">
        <v>34</v>
      </c>
      <c r="B129" s="37"/>
      <c r="C129" s="38"/>
      <c r="D129" s="38"/>
      <c r="E129" s="31" t="s">
        <v>776</v>
      </c>
      <c r="F129" s="38"/>
      <c r="G129" s="38"/>
      <c r="H129" s="38"/>
      <c r="I129" s="38"/>
      <c r="J129" s="40"/>
    </row>
    <row r="130" ht="60">
      <c r="A130" s="29" t="s">
        <v>35</v>
      </c>
      <c r="B130" s="37"/>
      <c r="C130" s="38"/>
      <c r="D130" s="38"/>
      <c r="E130" s="41" t="s">
        <v>777</v>
      </c>
      <c r="F130" s="38"/>
      <c r="G130" s="38"/>
      <c r="H130" s="38"/>
      <c r="I130" s="38"/>
      <c r="J130" s="40"/>
    </row>
    <row r="131" ht="90">
      <c r="A131" s="29" t="s">
        <v>37</v>
      </c>
      <c r="B131" s="37"/>
      <c r="C131" s="38"/>
      <c r="D131" s="38"/>
      <c r="E131" s="31" t="s">
        <v>778</v>
      </c>
      <c r="F131" s="38"/>
      <c r="G131" s="38"/>
      <c r="H131" s="38"/>
      <c r="I131" s="38"/>
      <c r="J131" s="40"/>
    </row>
    <row r="132">
      <c r="A132" s="29" t="s">
        <v>29</v>
      </c>
      <c r="B132" s="29">
        <v>31</v>
      </c>
      <c r="C132" s="30" t="s">
        <v>779</v>
      </c>
      <c r="D132" s="29" t="s">
        <v>31</v>
      </c>
      <c r="E132" s="31" t="s">
        <v>780</v>
      </c>
      <c r="F132" s="32" t="s">
        <v>160</v>
      </c>
      <c r="G132" s="33">
        <v>151.00399999999999</v>
      </c>
      <c r="H132" s="34">
        <v>0</v>
      </c>
      <c r="I132" s="35">
        <f>ROUND(G132*H132,P4)</f>
        <v>0</v>
      </c>
      <c r="J132" s="29"/>
      <c r="O132" s="36">
        <f>I132*0.21</f>
        <v>0</v>
      </c>
      <c r="P132">
        <v>3</v>
      </c>
    </row>
    <row r="133">
      <c r="A133" s="29" t="s">
        <v>34</v>
      </c>
      <c r="B133" s="37"/>
      <c r="C133" s="38"/>
      <c r="D133" s="38"/>
      <c r="E133" s="31" t="s">
        <v>781</v>
      </c>
      <c r="F133" s="38"/>
      <c r="G133" s="38"/>
      <c r="H133" s="38"/>
      <c r="I133" s="38"/>
      <c r="J133" s="40"/>
    </row>
    <row r="134">
      <c r="A134" s="29" t="s">
        <v>35</v>
      </c>
      <c r="B134" s="37"/>
      <c r="C134" s="38"/>
      <c r="D134" s="38"/>
      <c r="E134" s="41" t="s">
        <v>782</v>
      </c>
      <c r="F134" s="38"/>
      <c r="G134" s="38"/>
      <c r="H134" s="38"/>
      <c r="I134" s="38"/>
      <c r="J134" s="40"/>
    </row>
    <row r="135" ht="409.5">
      <c r="A135" s="29" t="s">
        <v>37</v>
      </c>
      <c r="B135" s="37"/>
      <c r="C135" s="38"/>
      <c r="D135" s="38"/>
      <c r="E135" s="31" t="s">
        <v>745</v>
      </c>
      <c r="F135" s="38"/>
      <c r="G135" s="38"/>
      <c r="H135" s="38"/>
      <c r="I135" s="38"/>
      <c r="J135" s="40"/>
    </row>
    <row r="136">
      <c r="A136" s="29" t="s">
        <v>29</v>
      </c>
      <c r="B136" s="29">
        <v>32</v>
      </c>
      <c r="C136" s="30" t="s">
        <v>783</v>
      </c>
      <c r="D136" s="29" t="s">
        <v>31</v>
      </c>
      <c r="E136" s="31" t="s">
        <v>784</v>
      </c>
      <c r="F136" s="32" t="s">
        <v>122</v>
      </c>
      <c r="G136" s="33">
        <v>30.201000000000001</v>
      </c>
      <c r="H136" s="34">
        <v>0</v>
      </c>
      <c r="I136" s="35">
        <f>ROUND(G136*H136,P4)</f>
        <v>0</v>
      </c>
      <c r="J136" s="29"/>
      <c r="O136" s="36">
        <f>I136*0.21</f>
        <v>0</v>
      </c>
      <c r="P136">
        <v>3</v>
      </c>
    </row>
    <row r="137">
      <c r="A137" s="29" t="s">
        <v>34</v>
      </c>
      <c r="B137" s="37"/>
      <c r="C137" s="38"/>
      <c r="D137" s="38"/>
      <c r="E137" s="31" t="s">
        <v>785</v>
      </c>
      <c r="F137" s="38"/>
      <c r="G137" s="38"/>
      <c r="H137" s="38"/>
      <c r="I137" s="38"/>
      <c r="J137" s="40"/>
    </row>
    <row r="138">
      <c r="A138" s="29" t="s">
        <v>35</v>
      </c>
      <c r="B138" s="37"/>
      <c r="C138" s="38"/>
      <c r="D138" s="38"/>
      <c r="E138" s="41" t="s">
        <v>786</v>
      </c>
      <c r="F138" s="38"/>
      <c r="G138" s="38"/>
      <c r="H138" s="38"/>
      <c r="I138" s="38"/>
      <c r="J138" s="40"/>
    </row>
    <row r="139" ht="375">
      <c r="A139" s="29" t="s">
        <v>37</v>
      </c>
      <c r="B139" s="37"/>
      <c r="C139" s="38"/>
      <c r="D139" s="38"/>
      <c r="E139" s="31" t="s">
        <v>787</v>
      </c>
      <c r="F139" s="38"/>
      <c r="G139" s="38"/>
      <c r="H139" s="38"/>
      <c r="I139" s="38"/>
      <c r="J139" s="40"/>
    </row>
    <row r="140">
      <c r="A140" s="29" t="s">
        <v>29</v>
      </c>
      <c r="B140" s="29">
        <v>33</v>
      </c>
      <c r="C140" s="30" t="s">
        <v>788</v>
      </c>
      <c r="D140" s="29" t="s">
        <v>31</v>
      </c>
      <c r="E140" s="31" t="s">
        <v>789</v>
      </c>
      <c r="F140" s="32" t="s">
        <v>160</v>
      </c>
      <c r="G140" s="33">
        <v>17.408000000000001</v>
      </c>
      <c r="H140" s="34">
        <v>0</v>
      </c>
      <c r="I140" s="35">
        <f>ROUND(G140*H140,P4)</f>
        <v>0</v>
      </c>
      <c r="J140" s="29"/>
      <c r="O140" s="36">
        <f>I140*0.21</f>
        <v>0</v>
      </c>
      <c r="P140">
        <v>3</v>
      </c>
    </row>
    <row r="141">
      <c r="A141" s="29" t="s">
        <v>34</v>
      </c>
      <c r="B141" s="37"/>
      <c r="C141" s="38"/>
      <c r="D141" s="38"/>
      <c r="E141" s="31" t="s">
        <v>790</v>
      </c>
      <c r="F141" s="38"/>
      <c r="G141" s="38"/>
      <c r="H141" s="38"/>
      <c r="I141" s="38"/>
      <c r="J141" s="40"/>
    </row>
    <row r="142">
      <c r="A142" s="29" t="s">
        <v>35</v>
      </c>
      <c r="B142" s="37"/>
      <c r="C142" s="38"/>
      <c r="D142" s="38"/>
      <c r="E142" s="41" t="s">
        <v>791</v>
      </c>
      <c r="F142" s="38"/>
      <c r="G142" s="38"/>
      <c r="H142" s="38"/>
      <c r="I142" s="38"/>
      <c r="J142" s="40"/>
    </row>
    <row r="143" ht="330">
      <c r="A143" s="29" t="s">
        <v>37</v>
      </c>
      <c r="B143" s="37"/>
      <c r="C143" s="38"/>
      <c r="D143" s="38"/>
      <c r="E143" s="31" t="s">
        <v>792</v>
      </c>
      <c r="F143" s="38"/>
      <c r="G143" s="38"/>
      <c r="H143" s="38"/>
      <c r="I143" s="38"/>
      <c r="J143" s="40"/>
    </row>
    <row r="144">
      <c r="A144" s="29" t="s">
        <v>29</v>
      </c>
      <c r="B144" s="29">
        <v>34</v>
      </c>
      <c r="C144" s="30" t="s">
        <v>793</v>
      </c>
      <c r="D144" s="29" t="s">
        <v>31</v>
      </c>
      <c r="E144" s="31" t="s">
        <v>794</v>
      </c>
      <c r="F144" s="32" t="s">
        <v>160</v>
      </c>
      <c r="G144" s="33">
        <v>778.83900000000006</v>
      </c>
      <c r="H144" s="34">
        <v>0</v>
      </c>
      <c r="I144" s="35">
        <f>ROUND(G144*H144,P4)</f>
        <v>0</v>
      </c>
      <c r="J144" s="29"/>
      <c r="O144" s="36">
        <f>I144*0.21</f>
        <v>0</v>
      </c>
      <c r="P144">
        <v>3</v>
      </c>
    </row>
    <row r="145" ht="60">
      <c r="A145" s="29" t="s">
        <v>34</v>
      </c>
      <c r="B145" s="37"/>
      <c r="C145" s="38"/>
      <c r="D145" s="38"/>
      <c r="E145" s="31" t="s">
        <v>795</v>
      </c>
      <c r="F145" s="38"/>
      <c r="G145" s="38"/>
      <c r="H145" s="38"/>
      <c r="I145" s="38"/>
      <c r="J145" s="40"/>
    </row>
    <row r="146" ht="195">
      <c r="A146" s="29" t="s">
        <v>35</v>
      </c>
      <c r="B146" s="37"/>
      <c r="C146" s="38"/>
      <c r="D146" s="38"/>
      <c r="E146" s="41" t="s">
        <v>796</v>
      </c>
      <c r="F146" s="38"/>
      <c r="G146" s="38"/>
      <c r="H146" s="38"/>
      <c r="I146" s="38"/>
      <c r="J146" s="40"/>
    </row>
    <row r="147" ht="409.5">
      <c r="A147" s="29" t="s">
        <v>37</v>
      </c>
      <c r="B147" s="37"/>
      <c r="C147" s="38"/>
      <c r="D147" s="38"/>
      <c r="E147" s="31" t="s">
        <v>745</v>
      </c>
      <c r="F147" s="38"/>
      <c r="G147" s="38"/>
      <c r="H147" s="38"/>
      <c r="I147" s="38"/>
      <c r="J147" s="40"/>
    </row>
    <row r="148">
      <c r="A148" s="29" t="s">
        <v>29</v>
      </c>
      <c r="B148" s="29">
        <v>35</v>
      </c>
      <c r="C148" s="30" t="s">
        <v>797</v>
      </c>
      <c r="D148" s="29" t="s">
        <v>31</v>
      </c>
      <c r="E148" s="31" t="s">
        <v>798</v>
      </c>
      <c r="F148" s="32" t="s">
        <v>122</v>
      </c>
      <c r="G148" s="33">
        <v>100.52</v>
      </c>
      <c r="H148" s="34">
        <v>0</v>
      </c>
      <c r="I148" s="35">
        <f>ROUND(G148*H148,P4)</f>
        <v>0</v>
      </c>
      <c r="J148" s="29"/>
      <c r="O148" s="36">
        <f>I148*0.21</f>
        <v>0</v>
      </c>
      <c r="P148">
        <v>3</v>
      </c>
    </row>
    <row r="149">
      <c r="A149" s="29" t="s">
        <v>34</v>
      </c>
      <c r="B149" s="37"/>
      <c r="C149" s="38"/>
      <c r="D149" s="38"/>
      <c r="E149" s="31" t="s">
        <v>799</v>
      </c>
      <c r="F149" s="38"/>
      <c r="G149" s="38"/>
      <c r="H149" s="38"/>
      <c r="I149" s="38"/>
      <c r="J149" s="40"/>
    </row>
    <row r="150" ht="45">
      <c r="A150" s="29" t="s">
        <v>35</v>
      </c>
      <c r="B150" s="37"/>
      <c r="C150" s="38"/>
      <c r="D150" s="38"/>
      <c r="E150" s="41" t="s">
        <v>800</v>
      </c>
      <c r="F150" s="38"/>
      <c r="G150" s="38"/>
      <c r="H150" s="38"/>
      <c r="I150" s="38"/>
      <c r="J150" s="40"/>
    </row>
    <row r="151" ht="375">
      <c r="A151" s="29" t="s">
        <v>37</v>
      </c>
      <c r="B151" s="37"/>
      <c r="C151" s="38"/>
      <c r="D151" s="38"/>
      <c r="E151" s="31" t="s">
        <v>787</v>
      </c>
      <c r="F151" s="38"/>
      <c r="G151" s="38"/>
      <c r="H151" s="38"/>
      <c r="I151" s="38"/>
      <c r="J151" s="40"/>
    </row>
    <row r="152">
      <c r="A152" s="29" t="s">
        <v>29</v>
      </c>
      <c r="B152" s="29">
        <v>36</v>
      </c>
      <c r="C152" s="30" t="s">
        <v>801</v>
      </c>
      <c r="D152" s="29" t="s">
        <v>31</v>
      </c>
      <c r="E152" s="31" t="s">
        <v>802</v>
      </c>
      <c r="F152" s="32" t="s">
        <v>160</v>
      </c>
      <c r="G152" s="33">
        <v>185.54400000000001</v>
      </c>
      <c r="H152" s="34">
        <v>0</v>
      </c>
      <c r="I152" s="35">
        <f>ROUND(G152*H152,P4)</f>
        <v>0</v>
      </c>
      <c r="J152" s="29"/>
      <c r="O152" s="36">
        <f>I152*0.21</f>
        <v>0</v>
      </c>
      <c r="P152">
        <v>3</v>
      </c>
    </row>
    <row r="153" ht="45">
      <c r="A153" s="29" t="s">
        <v>34</v>
      </c>
      <c r="B153" s="37"/>
      <c r="C153" s="38"/>
      <c r="D153" s="38"/>
      <c r="E153" s="31" t="s">
        <v>803</v>
      </c>
      <c r="F153" s="38"/>
      <c r="G153" s="38"/>
      <c r="H153" s="38"/>
      <c r="I153" s="38"/>
      <c r="J153" s="40"/>
    </row>
    <row r="154" ht="45">
      <c r="A154" s="29" t="s">
        <v>35</v>
      </c>
      <c r="B154" s="37"/>
      <c r="C154" s="38"/>
      <c r="D154" s="38"/>
      <c r="E154" s="41" t="s">
        <v>804</v>
      </c>
      <c r="F154" s="38"/>
      <c r="G154" s="38"/>
      <c r="H154" s="38"/>
      <c r="I154" s="38"/>
      <c r="J154" s="40"/>
    </row>
    <row r="155" ht="409.5">
      <c r="A155" s="29" t="s">
        <v>37</v>
      </c>
      <c r="B155" s="37"/>
      <c r="C155" s="38"/>
      <c r="D155" s="38"/>
      <c r="E155" s="31" t="s">
        <v>745</v>
      </c>
      <c r="F155" s="38"/>
      <c r="G155" s="38"/>
      <c r="H155" s="38"/>
      <c r="I155" s="38"/>
      <c r="J155" s="40"/>
    </row>
    <row r="156">
      <c r="A156" s="29" t="s">
        <v>29</v>
      </c>
      <c r="B156" s="29">
        <v>37</v>
      </c>
      <c r="C156" s="30" t="s">
        <v>805</v>
      </c>
      <c r="D156" s="29" t="s">
        <v>31</v>
      </c>
      <c r="E156" s="31" t="s">
        <v>806</v>
      </c>
      <c r="F156" s="32" t="s">
        <v>122</v>
      </c>
      <c r="G156" s="33">
        <v>27.832000000000001</v>
      </c>
      <c r="H156" s="34">
        <v>0</v>
      </c>
      <c r="I156" s="35">
        <f>ROUND(G156*H156,P4)</f>
        <v>0</v>
      </c>
      <c r="J156" s="29"/>
      <c r="O156" s="36">
        <f>I156*0.21</f>
        <v>0</v>
      </c>
      <c r="P156">
        <v>3</v>
      </c>
    </row>
    <row r="157">
      <c r="A157" s="29" t="s">
        <v>34</v>
      </c>
      <c r="B157" s="37"/>
      <c r="C157" s="38"/>
      <c r="D157" s="38"/>
      <c r="E157" s="31" t="s">
        <v>807</v>
      </c>
      <c r="F157" s="38"/>
      <c r="G157" s="38"/>
      <c r="H157" s="38"/>
      <c r="I157" s="38"/>
      <c r="J157" s="40"/>
    </row>
    <row r="158">
      <c r="A158" s="29" t="s">
        <v>35</v>
      </c>
      <c r="B158" s="37"/>
      <c r="C158" s="38"/>
      <c r="D158" s="38"/>
      <c r="E158" s="41" t="s">
        <v>808</v>
      </c>
      <c r="F158" s="38"/>
      <c r="G158" s="38"/>
      <c r="H158" s="38"/>
      <c r="I158" s="38"/>
      <c r="J158" s="40"/>
    </row>
    <row r="159" ht="375">
      <c r="A159" s="29" t="s">
        <v>37</v>
      </c>
      <c r="B159" s="37"/>
      <c r="C159" s="38"/>
      <c r="D159" s="38"/>
      <c r="E159" s="31" t="s">
        <v>787</v>
      </c>
      <c r="F159" s="38"/>
      <c r="G159" s="38"/>
      <c r="H159" s="38"/>
      <c r="I159" s="38"/>
      <c r="J159" s="40"/>
    </row>
    <row r="160">
      <c r="A160" s="23" t="s">
        <v>26</v>
      </c>
      <c r="B160" s="24"/>
      <c r="C160" s="25" t="s">
        <v>189</v>
      </c>
      <c r="D160" s="26"/>
      <c r="E160" s="23" t="s">
        <v>190</v>
      </c>
      <c r="F160" s="26"/>
      <c r="G160" s="26"/>
      <c r="H160" s="26"/>
      <c r="I160" s="27">
        <f>SUMIFS(I161:I212,A161:A212,"P")</f>
        <v>0</v>
      </c>
      <c r="J160" s="28"/>
    </row>
    <row r="161">
      <c r="A161" s="29" t="s">
        <v>29</v>
      </c>
      <c r="B161" s="29">
        <v>38</v>
      </c>
      <c r="C161" s="30" t="s">
        <v>809</v>
      </c>
      <c r="D161" s="29" t="s">
        <v>31</v>
      </c>
      <c r="E161" s="31" t="s">
        <v>810</v>
      </c>
      <c r="F161" s="32" t="s">
        <v>160</v>
      </c>
      <c r="G161" s="33">
        <v>45.737000000000002</v>
      </c>
      <c r="H161" s="34">
        <v>0</v>
      </c>
      <c r="I161" s="35">
        <f>ROUND(G161*H161,P4)</f>
        <v>0</v>
      </c>
      <c r="J161" s="29"/>
      <c r="O161" s="36">
        <f>I161*0.21</f>
        <v>0</v>
      </c>
      <c r="P161">
        <v>3</v>
      </c>
    </row>
    <row r="162">
      <c r="A162" s="29" t="s">
        <v>34</v>
      </c>
      <c r="B162" s="37"/>
      <c r="C162" s="38"/>
      <c r="D162" s="38"/>
      <c r="E162" s="31" t="s">
        <v>811</v>
      </c>
      <c r="F162" s="38"/>
      <c r="G162" s="38"/>
      <c r="H162" s="38"/>
      <c r="I162" s="38"/>
      <c r="J162" s="40"/>
    </row>
    <row r="163">
      <c r="A163" s="29" t="s">
        <v>35</v>
      </c>
      <c r="B163" s="37"/>
      <c r="C163" s="38"/>
      <c r="D163" s="38"/>
      <c r="E163" s="41" t="s">
        <v>812</v>
      </c>
      <c r="F163" s="38"/>
      <c r="G163" s="38"/>
      <c r="H163" s="38"/>
      <c r="I163" s="38"/>
      <c r="J163" s="40"/>
    </row>
    <row r="164" ht="409.5">
      <c r="A164" s="29" t="s">
        <v>37</v>
      </c>
      <c r="B164" s="37"/>
      <c r="C164" s="38"/>
      <c r="D164" s="38"/>
      <c r="E164" s="31" t="s">
        <v>745</v>
      </c>
      <c r="F164" s="38"/>
      <c r="G164" s="38"/>
      <c r="H164" s="38"/>
      <c r="I164" s="38"/>
      <c r="J164" s="40"/>
    </row>
    <row r="165">
      <c r="A165" s="29" t="s">
        <v>29</v>
      </c>
      <c r="B165" s="29">
        <v>39</v>
      </c>
      <c r="C165" s="30" t="s">
        <v>813</v>
      </c>
      <c r="D165" s="29" t="s">
        <v>31</v>
      </c>
      <c r="E165" s="31" t="s">
        <v>814</v>
      </c>
      <c r="F165" s="32" t="s">
        <v>122</v>
      </c>
      <c r="G165" s="33">
        <v>6.8609999999999998</v>
      </c>
      <c r="H165" s="34">
        <v>0</v>
      </c>
      <c r="I165" s="35">
        <f>ROUND(G165*H165,P4)</f>
        <v>0</v>
      </c>
      <c r="J165" s="29"/>
      <c r="O165" s="36">
        <f>I165*0.21</f>
        <v>0</v>
      </c>
      <c r="P165">
        <v>3</v>
      </c>
    </row>
    <row r="166">
      <c r="A166" s="29" t="s">
        <v>34</v>
      </c>
      <c r="B166" s="37"/>
      <c r="C166" s="38"/>
      <c r="D166" s="38"/>
      <c r="E166" s="31" t="s">
        <v>815</v>
      </c>
      <c r="F166" s="38"/>
      <c r="G166" s="38"/>
      <c r="H166" s="38"/>
      <c r="I166" s="38"/>
      <c r="J166" s="40"/>
    </row>
    <row r="167">
      <c r="A167" s="29" t="s">
        <v>35</v>
      </c>
      <c r="B167" s="37"/>
      <c r="C167" s="38"/>
      <c r="D167" s="38"/>
      <c r="E167" s="41" t="s">
        <v>816</v>
      </c>
      <c r="F167" s="38"/>
      <c r="G167" s="38"/>
      <c r="H167" s="38"/>
      <c r="I167" s="38"/>
      <c r="J167" s="40"/>
    </row>
    <row r="168" ht="375">
      <c r="A168" s="29" t="s">
        <v>37</v>
      </c>
      <c r="B168" s="37"/>
      <c r="C168" s="38"/>
      <c r="D168" s="38"/>
      <c r="E168" s="31" t="s">
        <v>787</v>
      </c>
      <c r="F168" s="38"/>
      <c r="G168" s="38"/>
      <c r="H168" s="38"/>
      <c r="I168" s="38"/>
      <c r="J168" s="40"/>
    </row>
    <row r="169">
      <c r="A169" s="29" t="s">
        <v>29</v>
      </c>
      <c r="B169" s="29">
        <v>40</v>
      </c>
      <c r="C169" s="30" t="s">
        <v>817</v>
      </c>
      <c r="D169" s="29" t="s">
        <v>31</v>
      </c>
      <c r="E169" s="31" t="s">
        <v>818</v>
      </c>
      <c r="F169" s="32" t="s">
        <v>141</v>
      </c>
      <c r="G169" s="33">
        <v>1216.0050000000001</v>
      </c>
      <c r="H169" s="34">
        <v>0</v>
      </c>
      <c r="I169" s="35">
        <f>ROUND(G169*H169,P4)</f>
        <v>0</v>
      </c>
      <c r="J169" s="29"/>
      <c r="O169" s="36">
        <f>I169*0.21</f>
        <v>0</v>
      </c>
      <c r="P169">
        <v>3</v>
      </c>
    </row>
    <row r="170" ht="60">
      <c r="A170" s="29" t="s">
        <v>34</v>
      </c>
      <c r="B170" s="37"/>
      <c r="C170" s="38"/>
      <c r="D170" s="38"/>
      <c r="E170" s="31" t="s">
        <v>819</v>
      </c>
      <c r="F170" s="38"/>
      <c r="G170" s="38"/>
      <c r="H170" s="38"/>
      <c r="I170" s="38"/>
      <c r="J170" s="40"/>
    </row>
    <row r="171">
      <c r="A171" s="29" t="s">
        <v>35</v>
      </c>
      <c r="B171" s="37"/>
      <c r="C171" s="38"/>
      <c r="D171" s="38"/>
      <c r="E171" s="41" t="s">
        <v>820</v>
      </c>
      <c r="F171" s="38"/>
      <c r="G171" s="38"/>
      <c r="H171" s="38"/>
      <c r="I171" s="38"/>
      <c r="J171" s="40"/>
    </row>
    <row r="172" ht="135">
      <c r="A172" s="29" t="s">
        <v>37</v>
      </c>
      <c r="B172" s="37"/>
      <c r="C172" s="38"/>
      <c r="D172" s="38"/>
      <c r="E172" s="31" t="s">
        <v>821</v>
      </c>
      <c r="F172" s="38"/>
      <c r="G172" s="38"/>
      <c r="H172" s="38"/>
      <c r="I172" s="38"/>
      <c r="J172" s="40"/>
    </row>
    <row r="173">
      <c r="A173" s="29" t="s">
        <v>29</v>
      </c>
      <c r="B173" s="29">
        <v>41</v>
      </c>
      <c r="C173" s="30" t="s">
        <v>822</v>
      </c>
      <c r="D173" s="29" t="s">
        <v>31</v>
      </c>
      <c r="E173" s="31" t="s">
        <v>823</v>
      </c>
      <c r="F173" s="32" t="s">
        <v>147</v>
      </c>
      <c r="G173" s="33">
        <v>8</v>
      </c>
      <c r="H173" s="34">
        <v>0</v>
      </c>
      <c r="I173" s="35">
        <f>ROUND(G173*H173,P4)</f>
        <v>0</v>
      </c>
      <c r="J173" s="29"/>
      <c r="O173" s="36">
        <f>I173*0.21</f>
        <v>0</v>
      </c>
      <c r="P173">
        <v>3</v>
      </c>
    </row>
    <row r="174" ht="45">
      <c r="A174" s="29" t="s">
        <v>34</v>
      </c>
      <c r="B174" s="37"/>
      <c r="C174" s="38"/>
      <c r="D174" s="38"/>
      <c r="E174" s="31" t="s">
        <v>824</v>
      </c>
      <c r="F174" s="38"/>
      <c r="G174" s="38"/>
      <c r="H174" s="38"/>
      <c r="I174" s="38"/>
      <c r="J174" s="40"/>
    </row>
    <row r="175" ht="45">
      <c r="A175" s="29" t="s">
        <v>35</v>
      </c>
      <c r="B175" s="37"/>
      <c r="C175" s="38"/>
      <c r="D175" s="38"/>
      <c r="E175" s="41" t="s">
        <v>825</v>
      </c>
      <c r="F175" s="38"/>
      <c r="G175" s="38"/>
      <c r="H175" s="38"/>
      <c r="I175" s="38"/>
      <c r="J175" s="40"/>
    </row>
    <row r="176" ht="330">
      <c r="A176" s="29" t="s">
        <v>37</v>
      </c>
      <c r="B176" s="37"/>
      <c r="C176" s="38"/>
      <c r="D176" s="38"/>
      <c r="E176" s="31" t="s">
        <v>826</v>
      </c>
      <c r="F176" s="38"/>
      <c r="G176" s="38"/>
      <c r="H176" s="38"/>
      <c r="I176" s="38"/>
      <c r="J176" s="40"/>
    </row>
    <row r="177">
      <c r="A177" s="29" t="s">
        <v>29</v>
      </c>
      <c r="B177" s="29">
        <v>42</v>
      </c>
      <c r="C177" s="30" t="s">
        <v>827</v>
      </c>
      <c r="D177" s="29" t="s">
        <v>31</v>
      </c>
      <c r="E177" s="31" t="s">
        <v>828</v>
      </c>
      <c r="F177" s="32" t="s">
        <v>147</v>
      </c>
      <c r="G177" s="33">
        <v>4</v>
      </c>
      <c r="H177" s="34">
        <v>0</v>
      </c>
      <c r="I177" s="35">
        <f>ROUND(G177*H177,P4)</f>
        <v>0</v>
      </c>
      <c r="J177" s="29"/>
      <c r="O177" s="36">
        <f>I177*0.21</f>
        <v>0</v>
      </c>
      <c r="P177">
        <v>3</v>
      </c>
    </row>
    <row r="178" ht="30">
      <c r="A178" s="29" t="s">
        <v>34</v>
      </c>
      <c r="B178" s="37"/>
      <c r="C178" s="38"/>
      <c r="D178" s="38"/>
      <c r="E178" s="31" t="s">
        <v>829</v>
      </c>
      <c r="F178" s="38"/>
      <c r="G178" s="38"/>
      <c r="H178" s="38"/>
      <c r="I178" s="38"/>
      <c r="J178" s="40"/>
    </row>
    <row r="179">
      <c r="A179" s="29" t="s">
        <v>35</v>
      </c>
      <c r="B179" s="37"/>
      <c r="C179" s="38"/>
      <c r="D179" s="38"/>
      <c r="E179" s="41" t="s">
        <v>431</v>
      </c>
      <c r="F179" s="38"/>
      <c r="G179" s="38"/>
      <c r="H179" s="38"/>
      <c r="I179" s="38"/>
      <c r="J179" s="40"/>
    </row>
    <row r="180" ht="330">
      <c r="A180" s="29" t="s">
        <v>37</v>
      </c>
      <c r="B180" s="37"/>
      <c r="C180" s="38"/>
      <c r="D180" s="38"/>
      <c r="E180" s="31" t="s">
        <v>826</v>
      </c>
      <c r="F180" s="38"/>
      <c r="G180" s="38"/>
      <c r="H180" s="38"/>
      <c r="I180" s="38"/>
      <c r="J180" s="40"/>
    </row>
    <row r="181">
      <c r="A181" s="29" t="s">
        <v>29</v>
      </c>
      <c r="B181" s="29">
        <v>43</v>
      </c>
      <c r="C181" s="30" t="s">
        <v>830</v>
      </c>
      <c r="D181" s="29" t="s">
        <v>31</v>
      </c>
      <c r="E181" s="31" t="s">
        <v>831</v>
      </c>
      <c r="F181" s="32" t="s">
        <v>147</v>
      </c>
      <c r="G181" s="33">
        <v>4</v>
      </c>
      <c r="H181" s="34">
        <v>0</v>
      </c>
      <c r="I181" s="35">
        <f>ROUND(G181*H181,P4)</f>
        <v>0</v>
      </c>
      <c r="J181" s="29"/>
      <c r="O181" s="36">
        <f>I181*0.21</f>
        <v>0</v>
      </c>
      <c r="P181">
        <v>3</v>
      </c>
    </row>
    <row r="182" ht="30">
      <c r="A182" s="29" t="s">
        <v>34</v>
      </c>
      <c r="B182" s="37"/>
      <c r="C182" s="38"/>
      <c r="D182" s="38"/>
      <c r="E182" s="31" t="s">
        <v>832</v>
      </c>
      <c r="F182" s="38"/>
      <c r="G182" s="38"/>
      <c r="H182" s="38"/>
      <c r="I182" s="38"/>
      <c r="J182" s="40"/>
    </row>
    <row r="183">
      <c r="A183" s="29" t="s">
        <v>35</v>
      </c>
      <c r="B183" s="37"/>
      <c r="C183" s="38"/>
      <c r="D183" s="38"/>
      <c r="E183" s="41" t="s">
        <v>431</v>
      </c>
      <c r="F183" s="38"/>
      <c r="G183" s="38"/>
      <c r="H183" s="38"/>
      <c r="I183" s="38"/>
      <c r="J183" s="40"/>
    </row>
    <row r="184" ht="330">
      <c r="A184" s="29" t="s">
        <v>37</v>
      </c>
      <c r="B184" s="37"/>
      <c r="C184" s="38"/>
      <c r="D184" s="38"/>
      <c r="E184" s="31" t="s">
        <v>826</v>
      </c>
      <c r="F184" s="38"/>
      <c r="G184" s="38"/>
      <c r="H184" s="38"/>
      <c r="I184" s="38"/>
      <c r="J184" s="40"/>
    </row>
    <row r="185">
      <c r="A185" s="29" t="s">
        <v>29</v>
      </c>
      <c r="B185" s="29">
        <v>44</v>
      </c>
      <c r="C185" s="30" t="s">
        <v>833</v>
      </c>
      <c r="D185" s="29" t="s">
        <v>31</v>
      </c>
      <c r="E185" s="31" t="s">
        <v>834</v>
      </c>
      <c r="F185" s="32" t="s">
        <v>160</v>
      </c>
      <c r="G185" s="33">
        <v>7.3499999999999996</v>
      </c>
      <c r="H185" s="34">
        <v>0</v>
      </c>
      <c r="I185" s="35">
        <f>ROUND(G185*H185,P4)</f>
        <v>0</v>
      </c>
      <c r="J185" s="29"/>
      <c r="O185" s="36">
        <f>I185*0.21</f>
        <v>0</v>
      </c>
      <c r="P185">
        <v>3</v>
      </c>
    </row>
    <row r="186" ht="30">
      <c r="A186" s="29" t="s">
        <v>34</v>
      </c>
      <c r="B186" s="37"/>
      <c r="C186" s="38"/>
      <c r="D186" s="38"/>
      <c r="E186" s="31" t="s">
        <v>835</v>
      </c>
      <c r="F186" s="38"/>
      <c r="G186" s="38"/>
      <c r="H186" s="38"/>
      <c r="I186" s="38"/>
      <c r="J186" s="40"/>
    </row>
    <row r="187">
      <c r="A187" s="29" t="s">
        <v>35</v>
      </c>
      <c r="B187" s="37"/>
      <c r="C187" s="38"/>
      <c r="D187" s="38"/>
      <c r="E187" s="41" t="s">
        <v>836</v>
      </c>
      <c r="F187" s="38"/>
      <c r="G187" s="38"/>
      <c r="H187" s="38"/>
      <c r="I187" s="38"/>
      <c r="J187" s="40"/>
    </row>
    <row r="188" ht="345">
      <c r="A188" s="29" t="s">
        <v>37</v>
      </c>
      <c r="B188" s="37"/>
      <c r="C188" s="38"/>
      <c r="D188" s="38"/>
      <c r="E188" s="31" t="s">
        <v>188</v>
      </c>
      <c r="F188" s="38"/>
      <c r="G188" s="38"/>
      <c r="H188" s="38"/>
      <c r="I188" s="38"/>
      <c r="J188" s="40"/>
    </row>
    <row r="189">
      <c r="A189" s="29" t="s">
        <v>29</v>
      </c>
      <c r="B189" s="29">
        <v>45</v>
      </c>
      <c r="C189" s="30" t="s">
        <v>837</v>
      </c>
      <c r="D189" s="29" t="s">
        <v>31</v>
      </c>
      <c r="E189" s="31" t="s">
        <v>838</v>
      </c>
      <c r="F189" s="32" t="s">
        <v>160</v>
      </c>
      <c r="G189" s="33">
        <v>141.96700000000001</v>
      </c>
      <c r="H189" s="34">
        <v>0</v>
      </c>
      <c r="I189" s="35">
        <f>ROUND(G189*H189,P4)</f>
        <v>0</v>
      </c>
      <c r="J189" s="29"/>
      <c r="O189" s="36">
        <f>I189*0.21</f>
        <v>0</v>
      </c>
      <c r="P189">
        <v>3</v>
      </c>
    </row>
    <row r="190" ht="60">
      <c r="A190" s="29" t="s">
        <v>34</v>
      </c>
      <c r="B190" s="37"/>
      <c r="C190" s="38"/>
      <c r="D190" s="38"/>
      <c r="E190" s="31" t="s">
        <v>839</v>
      </c>
      <c r="F190" s="38"/>
      <c r="G190" s="38"/>
      <c r="H190" s="38"/>
      <c r="I190" s="38"/>
      <c r="J190" s="40"/>
    </row>
    <row r="191" ht="150">
      <c r="A191" s="29" t="s">
        <v>35</v>
      </c>
      <c r="B191" s="37"/>
      <c r="C191" s="38"/>
      <c r="D191" s="38"/>
      <c r="E191" s="41" t="s">
        <v>840</v>
      </c>
      <c r="F191" s="38"/>
      <c r="G191" s="38"/>
      <c r="H191" s="38"/>
      <c r="I191" s="38"/>
      <c r="J191" s="40"/>
    </row>
    <row r="192" ht="409.5">
      <c r="A192" s="29" t="s">
        <v>37</v>
      </c>
      <c r="B192" s="37"/>
      <c r="C192" s="38"/>
      <c r="D192" s="38"/>
      <c r="E192" s="31" t="s">
        <v>841</v>
      </c>
      <c r="F192" s="38"/>
      <c r="G192" s="38"/>
      <c r="H192" s="38"/>
      <c r="I192" s="38"/>
      <c r="J192" s="40"/>
    </row>
    <row r="193">
      <c r="A193" s="29" t="s">
        <v>29</v>
      </c>
      <c r="B193" s="29">
        <v>46</v>
      </c>
      <c r="C193" s="30" t="s">
        <v>842</v>
      </c>
      <c r="D193" s="29" t="s">
        <v>31</v>
      </c>
      <c r="E193" s="31" t="s">
        <v>843</v>
      </c>
      <c r="F193" s="32" t="s">
        <v>160</v>
      </c>
      <c r="G193" s="33">
        <v>11.212</v>
      </c>
      <c r="H193" s="34">
        <v>0</v>
      </c>
      <c r="I193" s="35">
        <f>ROUND(G193*H193,P4)</f>
        <v>0</v>
      </c>
      <c r="J193" s="29"/>
      <c r="O193" s="36">
        <f>I193*0.21</f>
        <v>0</v>
      </c>
      <c r="P193">
        <v>3</v>
      </c>
    </row>
    <row r="194">
      <c r="A194" s="29" t="s">
        <v>34</v>
      </c>
      <c r="B194" s="37"/>
      <c r="C194" s="38"/>
      <c r="D194" s="38"/>
      <c r="E194" s="31" t="s">
        <v>844</v>
      </c>
      <c r="F194" s="38"/>
      <c r="G194" s="38"/>
      <c r="H194" s="38"/>
      <c r="I194" s="38"/>
      <c r="J194" s="40"/>
    </row>
    <row r="195" ht="75">
      <c r="A195" s="29" t="s">
        <v>35</v>
      </c>
      <c r="B195" s="37"/>
      <c r="C195" s="38"/>
      <c r="D195" s="38"/>
      <c r="E195" s="41" t="s">
        <v>845</v>
      </c>
      <c r="F195" s="38"/>
      <c r="G195" s="38"/>
      <c r="H195" s="38"/>
      <c r="I195" s="38"/>
      <c r="J195" s="40"/>
    </row>
    <row r="196" ht="409.5">
      <c r="A196" s="29" t="s">
        <v>37</v>
      </c>
      <c r="B196" s="37"/>
      <c r="C196" s="38"/>
      <c r="D196" s="38"/>
      <c r="E196" s="31" t="s">
        <v>841</v>
      </c>
      <c r="F196" s="38"/>
      <c r="G196" s="38"/>
      <c r="H196" s="38"/>
      <c r="I196" s="38"/>
      <c r="J196" s="40"/>
    </row>
    <row r="197">
      <c r="A197" s="29" t="s">
        <v>29</v>
      </c>
      <c r="B197" s="29">
        <v>47</v>
      </c>
      <c r="C197" s="30" t="s">
        <v>191</v>
      </c>
      <c r="D197" s="29" t="s">
        <v>31</v>
      </c>
      <c r="E197" s="31" t="s">
        <v>192</v>
      </c>
      <c r="F197" s="32" t="s">
        <v>160</v>
      </c>
      <c r="G197" s="33">
        <v>66</v>
      </c>
      <c r="H197" s="34">
        <v>0</v>
      </c>
      <c r="I197" s="35">
        <f>ROUND(G197*H197,P4)</f>
        <v>0</v>
      </c>
      <c r="J197" s="29"/>
      <c r="O197" s="36">
        <f>I197*0.21</f>
        <v>0</v>
      </c>
      <c r="P197">
        <v>3</v>
      </c>
    </row>
    <row r="198" ht="30">
      <c r="A198" s="29" t="s">
        <v>34</v>
      </c>
      <c r="B198" s="37"/>
      <c r="C198" s="38"/>
      <c r="D198" s="38"/>
      <c r="E198" s="31" t="s">
        <v>846</v>
      </c>
      <c r="F198" s="38"/>
      <c r="G198" s="38"/>
      <c r="H198" s="38"/>
      <c r="I198" s="38"/>
      <c r="J198" s="40"/>
    </row>
    <row r="199">
      <c r="A199" s="29" t="s">
        <v>35</v>
      </c>
      <c r="B199" s="37"/>
      <c r="C199" s="38"/>
      <c r="D199" s="38"/>
      <c r="E199" s="41" t="s">
        <v>847</v>
      </c>
      <c r="F199" s="38"/>
      <c r="G199" s="38"/>
      <c r="H199" s="38"/>
      <c r="I199" s="38"/>
      <c r="J199" s="40"/>
    </row>
    <row r="200" ht="105">
      <c r="A200" s="29" t="s">
        <v>37</v>
      </c>
      <c r="B200" s="37"/>
      <c r="C200" s="38"/>
      <c r="D200" s="38"/>
      <c r="E200" s="31" t="s">
        <v>194</v>
      </c>
      <c r="F200" s="38"/>
      <c r="G200" s="38"/>
      <c r="H200" s="38"/>
      <c r="I200" s="38"/>
      <c r="J200" s="40"/>
    </row>
    <row r="201">
      <c r="A201" s="29" t="s">
        <v>29</v>
      </c>
      <c r="B201" s="29">
        <v>48</v>
      </c>
      <c r="C201" s="30" t="s">
        <v>848</v>
      </c>
      <c r="D201" s="29" t="s">
        <v>31</v>
      </c>
      <c r="E201" s="31" t="s">
        <v>849</v>
      </c>
      <c r="F201" s="32" t="s">
        <v>160</v>
      </c>
      <c r="G201" s="33">
        <v>0.115</v>
      </c>
      <c r="H201" s="34">
        <v>0</v>
      </c>
      <c r="I201" s="35">
        <f>ROUND(G201*H201,P4)</f>
        <v>0</v>
      </c>
      <c r="J201" s="29"/>
      <c r="O201" s="36">
        <f>I201*0.21</f>
        <v>0</v>
      </c>
      <c r="P201">
        <v>3</v>
      </c>
    </row>
    <row r="202">
      <c r="A202" s="29" t="s">
        <v>34</v>
      </c>
      <c r="B202" s="37"/>
      <c r="C202" s="38"/>
      <c r="D202" s="38"/>
      <c r="E202" s="31" t="s">
        <v>850</v>
      </c>
      <c r="F202" s="38"/>
      <c r="G202" s="38"/>
      <c r="H202" s="38"/>
      <c r="I202" s="38"/>
      <c r="J202" s="40"/>
    </row>
    <row r="203">
      <c r="A203" s="29" t="s">
        <v>35</v>
      </c>
      <c r="B203" s="37"/>
      <c r="C203" s="38"/>
      <c r="D203" s="38"/>
      <c r="E203" s="41" t="s">
        <v>851</v>
      </c>
      <c r="F203" s="38"/>
      <c r="G203" s="38"/>
      <c r="H203" s="38"/>
      <c r="I203" s="38"/>
      <c r="J203" s="40"/>
    </row>
    <row r="204" ht="75">
      <c r="A204" s="29" t="s">
        <v>37</v>
      </c>
      <c r="B204" s="37"/>
      <c r="C204" s="38"/>
      <c r="D204" s="38"/>
      <c r="E204" s="31" t="s">
        <v>852</v>
      </c>
      <c r="F204" s="38"/>
      <c r="G204" s="38"/>
      <c r="H204" s="38"/>
      <c r="I204" s="38"/>
      <c r="J204" s="40"/>
    </row>
    <row r="205">
      <c r="A205" s="29" t="s">
        <v>29</v>
      </c>
      <c r="B205" s="29">
        <v>49</v>
      </c>
      <c r="C205" s="30" t="s">
        <v>853</v>
      </c>
      <c r="D205" s="29" t="s">
        <v>31</v>
      </c>
      <c r="E205" s="31" t="s">
        <v>854</v>
      </c>
      <c r="F205" s="32" t="s">
        <v>160</v>
      </c>
      <c r="G205" s="33">
        <v>585.88300000000004</v>
      </c>
      <c r="H205" s="34">
        <v>0</v>
      </c>
      <c r="I205" s="35">
        <f>ROUND(G205*H205,P4)</f>
        <v>0</v>
      </c>
      <c r="J205" s="29"/>
      <c r="O205" s="36">
        <f>I205*0.21</f>
        <v>0</v>
      </c>
      <c r="P205">
        <v>3</v>
      </c>
    </row>
    <row r="206" ht="30">
      <c r="A206" s="29" t="s">
        <v>34</v>
      </c>
      <c r="B206" s="37"/>
      <c r="C206" s="38"/>
      <c r="D206" s="38"/>
      <c r="E206" s="31" t="s">
        <v>855</v>
      </c>
      <c r="F206" s="38"/>
      <c r="G206" s="38"/>
      <c r="H206" s="38"/>
      <c r="I206" s="38"/>
      <c r="J206" s="40"/>
    </row>
    <row r="207" ht="120">
      <c r="A207" s="29" t="s">
        <v>35</v>
      </c>
      <c r="B207" s="37"/>
      <c r="C207" s="38"/>
      <c r="D207" s="38"/>
      <c r="E207" s="41" t="s">
        <v>856</v>
      </c>
      <c r="F207" s="38"/>
      <c r="G207" s="38"/>
      <c r="H207" s="38"/>
      <c r="I207" s="38"/>
      <c r="J207" s="40"/>
    </row>
    <row r="208" ht="105">
      <c r="A208" s="29" t="s">
        <v>37</v>
      </c>
      <c r="B208" s="37"/>
      <c r="C208" s="38"/>
      <c r="D208" s="38"/>
      <c r="E208" s="31" t="s">
        <v>194</v>
      </c>
      <c r="F208" s="38"/>
      <c r="G208" s="38"/>
      <c r="H208" s="38"/>
      <c r="I208" s="38"/>
      <c r="J208" s="40"/>
    </row>
    <row r="209">
      <c r="A209" s="29" t="s">
        <v>29</v>
      </c>
      <c r="B209" s="29">
        <v>50</v>
      </c>
      <c r="C209" s="30" t="s">
        <v>857</v>
      </c>
      <c r="D209" s="29" t="s">
        <v>31</v>
      </c>
      <c r="E209" s="31" t="s">
        <v>858</v>
      </c>
      <c r="F209" s="32" t="s">
        <v>160</v>
      </c>
      <c r="G209" s="33">
        <v>7.5979999999999999</v>
      </c>
      <c r="H209" s="34">
        <v>0</v>
      </c>
      <c r="I209" s="35">
        <f>ROUND(G209*H209,P4)</f>
        <v>0</v>
      </c>
      <c r="J209" s="29"/>
      <c r="O209" s="36">
        <f>I209*0.21</f>
        <v>0</v>
      </c>
      <c r="P209">
        <v>3</v>
      </c>
    </row>
    <row r="210">
      <c r="A210" s="29" t="s">
        <v>34</v>
      </c>
      <c r="B210" s="37"/>
      <c r="C210" s="38"/>
      <c r="D210" s="38"/>
      <c r="E210" s="31" t="s">
        <v>859</v>
      </c>
      <c r="F210" s="38"/>
      <c r="G210" s="38"/>
      <c r="H210" s="38"/>
      <c r="I210" s="38"/>
      <c r="J210" s="40"/>
    </row>
    <row r="211" ht="30">
      <c r="A211" s="29" t="s">
        <v>35</v>
      </c>
      <c r="B211" s="37"/>
      <c r="C211" s="38"/>
      <c r="D211" s="38"/>
      <c r="E211" s="41" t="s">
        <v>860</v>
      </c>
      <c r="F211" s="38"/>
      <c r="G211" s="38"/>
      <c r="H211" s="38"/>
      <c r="I211" s="38"/>
      <c r="J211" s="40"/>
    </row>
    <row r="212" ht="150">
      <c r="A212" s="29" t="s">
        <v>37</v>
      </c>
      <c r="B212" s="37"/>
      <c r="C212" s="38"/>
      <c r="D212" s="38"/>
      <c r="E212" s="31" t="s">
        <v>861</v>
      </c>
      <c r="F212" s="38"/>
      <c r="G212" s="38"/>
      <c r="H212" s="38"/>
      <c r="I212" s="38"/>
      <c r="J212" s="40"/>
    </row>
    <row r="213">
      <c r="A213" s="23" t="s">
        <v>26</v>
      </c>
      <c r="B213" s="24"/>
      <c r="C213" s="25" t="s">
        <v>244</v>
      </c>
      <c r="D213" s="26"/>
      <c r="E213" s="23" t="s">
        <v>357</v>
      </c>
      <c r="F213" s="26"/>
      <c r="G213" s="26"/>
      <c r="H213" s="26"/>
      <c r="I213" s="27">
        <f>SUMIFS(I214:I237,A214:A237,"P")</f>
        <v>0</v>
      </c>
      <c r="J213" s="28"/>
    </row>
    <row r="214">
      <c r="A214" s="29" t="s">
        <v>29</v>
      </c>
      <c r="B214" s="29">
        <v>51</v>
      </c>
      <c r="C214" s="30" t="s">
        <v>378</v>
      </c>
      <c r="D214" s="29" t="s">
        <v>120</v>
      </c>
      <c r="E214" s="31" t="s">
        <v>379</v>
      </c>
      <c r="F214" s="32" t="s">
        <v>141</v>
      </c>
      <c r="G214" s="33">
        <v>770.77700000000004</v>
      </c>
      <c r="H214" s="34">
        <v>0</v>
      </c>
      <c r="I214" s="35">
        <f>ROUND(G214*H214,P4)</f>
        <v>0</v>
      </c>
      <c r="J214" s="29"/>
      <c r="O214" s="36">
        <f>I214*0.21</f>
        <v>0</v>
      </c>
      <c r="P214">
        <v>3</v>
      </c>
    </row>
    <row r="215" ht="30">
      <c r="A215" s="29" t="s">
        <v>34</v>
      </c>
      <c r="B215" s="37"/>
      <c r="C215" s="38"/>
      <c r="D215" s="38"/>
      <c r="E215" s="31" t="s">
        <v>862</v>
      </c>
      <c r="F215" s="38"/>
      <c r="G215" s="38"/>
      <c r="H215" s="38"/>
      <c r="I215" s="38"/>
      <c r="J215" s="40"/>
    </row>
    <row r="216">
      <c r="A216" s="29" t="s">
        <v>35</v>
      </c>
      <c r="B216" s="37"/>
      <c r="C216" s="38"/>
      <c r="D216" s="38"/>
      <c r="E216" s="41" t="s">
        <v>863</v>
      </c>
      <c r="F216" s="38"/>
      <c r="G216" s="38"/>
      <c r="H216" s="38"/>
      <c r="I216" s="38"/>
      <c r="J216" s="40"/>
    </row>
    <row r="217" ht="120">
      <c r="A217" s="29" t="s">
        <v>37</v>
      </c>
      <c r="B217" s="37"/>
      <c r="C217" s="38"/>
      <c r="D217" s="38"/>
      <c r="E217" s="31" t="s">
        <v>377</v>
      </c>
      <c r="F217" s="38"/>
      <c r="G217" s="38"/>
      <c r="H217" s="38"/>
      <c r="I217" s="38"/>
      <c r="J217" s="40"/>
    </row>
    <row r="218">
      <c r="A218" s="29" t="s">
        <v>29</v>
      </c>
      <c r="B218" s="29">
        <v>52</v>
      </c>
      <c r="C218" s="30" t="s">
        <v>378</v>
      </c>
      <c r="D218" s="29" t="s">
        <v>126</v>
      </c>
      <c r="E218" s="31" t="s">
        <v>379</v>
      </c>
      <c r="F218" s="32" t="s">
        <v>141</v>
      </c>
      <c r="G218" s="33">
        <v>770.77700000000004</v>
      </c>
      <c r="H218" s="34">
        <v>0</v>
      </c>
      <c r="I218" s="35">
        <f>ROUND(G218*H218,P4)</f>
        <v>0</v>
      </c>
      <c r="J218" s="29"/>
      <c r="O218" s="36">
        <f>I218*0.21</f>
        <v>0</v>
      </c>
      <c r="P218">
        <v>3</v>
      </c>
    </row>
    <row r="219" ht="30">
      <c r="A219" s="29" t="s">
        <v>34</v>
      </c>
      <c r="B219" s="37"/>
      <c r="C219" s="38"/>
      <c r="D219" s="38"/>
      <c r="E219" s="31" t="s">
        <v>864</v>
      </c>
      <c r="F219" s="38"/>
      <c r="G219" s="38"/>
      <c r="H219" s="38"/>
      <c r="I219" s="38"/>
      <c r="J219" s="40"/>
    </row>
    <row r="220">
      <c r="A220" s="29" t="s">
        <v>35</v>
      </c>
      <c r="B220" s="37"/>
      <c r="C220" s="38"/>
      <c r="D220" s="38"/>
      <c r="E220" s="41" t="s">
        <v>863</v>
      </c>
      <c r="F220" s="38"/>
      <c r="G220" s="38"/>
      <c r="H220" s="38"/>
      <c r="I220" s="38"/>
      <c r="J220" s="40"/>
    </row>
    <row r="221" ht="120">
      <c r="A221" s="29" t="s">
        <v>37</v>
      </c>
      <c r="B221" s="37"/>
      <c r="C221" s="38"/>
      <c r="D221" s="38"/>
      <c r="E221" s="31" t="s">
        <v>377</v>
      </c>
      <c r="F221" s="38"/>
      <c r="G221" s="38"/>
      <c r="H221" s="38"/>
      <c r="I221" s="38"/>
      <c r="J221" s="40"/>
    </row>
    <row r="222">
      <c r="A222" s="29" t="s">
        <v>29</v>
      </c>
      <c r="B222" s="29">
        <v>53</v>
      </c>
      <c r="C222" s="30" t="s">
        <v>865</v>
      </c>
      <c r="D222" s="29" t="s">
        <v>31</v>
      </c>
      <c r="E222" s="31" t="s">
        <v>866</v>
      </c>
      <c r="F222" s="32" t="s">
        <v>141</v>
      </c>
      <c r="G222" s="33">
        <v>770.77700000000004</v>
      </c>
      <c r="H222" s="34">
        <v>0</v>
      </c>
      <c r="I222" s="35">
        <f>ROUND(G222*H222,P4)</f>
        <v>0</v>
      </c>
      <c r="J222" s="29"/>
      <c r="O222" s="36">
        <f>I222*0.21</f>
        <v>0</v>
      </c>
      <c r="P222">
        <v>3</v>
      </c>
    </row>
    <row r="223" ht="30">
      <c r="A223" s="29" t="s">
        <v>34</v>
      </c>
      <c r="B223" s="37"/>
      <c r="C223" s="38"/>
      <c r="D223" s="38"/>
      <c r="E223" s="31" t="s">
        <v>867</v>
      </c>
      <c r="F223" s="38"/>
      <c r="G223" s="38"/>
      <c r="H223" s="38"/>
      <c r="I223" s="38"/>
      <c r="J223" s="40"/>
    </row>
    <row r="224">
      <c r="A224" s="29" t="s">
        <v>35</v>
      </c>
      <c r="B224" s="37"/>
      <c r="C224" s="38"/>
      <c r="D224" s="38"/>
      <c r="E224" s="41" t="s">
        <v>863</v>
      </c>
      <c r="F224" s="38"/>
      <c r="G224" s="38"/>
      <c r="H224" s="38"/>
      <c r="I224" s="38"/>
      <c r="J224" s="40"/>
    </row>
    <row r="225" ht="195">
      <c r="A225" s="29" t="s">
        <v>37</v>
      </c>
      <c r="B225" s="37"/>
      <c r="C225" s="38"/>
      <c r="D225" s="38"/>
      <c r="E225" s="31" t="s">
        <v>388</v>
      </c>
      <c r="F225" s="38"/>
      <c r="G225" s="38"/>
      <c r="H225" s="38"/>
      <c r="I225" s="38"/>
      <c r="J225" s="40"/>
    </row>
    <row r="226">
      <c r="A226" s="29" t="s">
        <v>29</v>
      </c>
      <c r="B226" s="29">
        <v>54</v>
      </c>
      <c r="C226" s="30" t="s">
        <v>392</v>
      </c>
      <c r="D226" s="29" t="s">
        <v>31</v>
      </c>
      <c r="E226" s="31" t="s">
        <v>393</v>
      </c>
      <c r="F226" s="32" t="s">
        <v>141</v>
      </c>
      <c r="G226" s="33">
        <v>770.77700000000004</v>
      </c>
      <c r="H226" s="34">
        <v>0</v>
      </c>
      <c r="I226" s="35">
        <f>ROUND(G226*H226,P4)</f>
        <v>0</v>
      </c>
      <c r="J226" s="29"/>
      <c r="O226" s="36">
        <f>I226*0.21</f>
        <v>0</v>
      </c>
      <c r="P226">
        <v>3</v>
      </c>
    </row>
    <row r="227" ht="30">
      <c r="A227" s="29" t="s">
        <v>34</v>
      </c>
      <c r="B227" s="37"/>
      <c r="C227" s="38"/>
      <c r="D227" s="38"/>
      <c r="E227" s="31" t="s">
        <v>868</v>
      </c>
      <c r="F227" s="38"/>
      <c r="G227" s="38"/>
      <c r="H227" s="38"/>
      <c r="I227" s="38"/>
      <c r="J227" s="40"/>
    </row>
    <row r="228">
      <c r="A228" s="29" t="s">
        <v>35</v>
      </c>
      <c r="B228" s="37"/>
      <c r="C228" s="38"/>
      <c r="D228" s="38"/>
      <c r="E228" s="41" t="s">
        <v>863</v>
      </c>
      <c r="F228" s="38"/>
      <c r="G228" s="38"/>
      <c r="H228" s="38"/>
      <c r="I228" s="38"/>
      <c r="J228" s="40"/>
    </row>
    <row r="229" ht="195">
      <c r="A229" s="29" t="s">
        <v>37</v>
      </c>
      <c r="B229" s="37"/>
      <c r="C229" s="38"/>
      <c r="D229" s="38"/>
      <c r="E229" s="31" t="s">
        <v>388</v>
      </c>
      <c r="F229" s="38"/>
      <c r="G229" s="38"/>
      <c r="H229" s="38"/>
      <c r="I229" s="38"/>
      <c r="J229" s="40"/>
    </row>
    <row r="230">
      <c r="A230" s="29" t="s">
        <v>29</v>
      </c>
      <c r="B230" s="29">
        <v>55</v>
      </c>
      <c r="C230" s="30" t="s">
        <v>869</v>
      </c>
      <c r="D230" s="29" t="s">
        <v>31</v>
      </c>
      <c r="E230" s="31" t="s">
        <v>870</v>
      </c>
      <c r="F230" s="32" t="s">
        <v>141</v>
      </c>
      <c r="G230" s="33">
        <v>899.51599999999996</v>
      </c>
      <c r="H230" s="34">
        <v>0</v>
      </c>
      <c r="I230" s="35">
        <f>ROUND(G230*H230,P4)</f>
        <v>0</v>
      </c>
      <c r="J230" s="29"/>
      <c r="O230" s="36">
        <f>I230*0.21</f>
        <v>0</v>
      </c>
      <c r="P230">
        <v>3</v>
      </c>
    </row>
    <row r="231" ht="30">
      <c r="A231" s="29" t="s">
        <v>34</v>
      </c>
      <c r="B231" s="37"/>
      <c r="C231" s="38"/>
      <c r="D231" s="38"/>
      <c r="E231" s="31" t="s">
        <v>871</v>
      </c>
      <c r="F231" s="38"/>
      <c r="G231" s="38"/>
      <c r="H231" s="38"/>
      <c r="I231" s="38"/>
      <c r="J231" s="40"/>
    </row>
    <row r="232" ht="60">
      <c r="A232" s="29" t="s">
        <v>35</v>
      </c>
      <c r="B232" s="37"/>
      <c r="C232" s="38"/>
      <c r="D232" s="38"/>
      <c r="E232" s="41" t="s">
        <v>872</v>
      </c>
      <c r="F232" s="38"/>
      <c r="G232" s="38"/>
      <c r="H232" s="38"/>
      <c r="I232" s="38"/>
      <c r="J232" s="40"/>
    </row>
    <row r="233" ht="195">
      <c r="A233" s="29" t="s">
        <v>37</v>
      </c>
      <c r="B233" s="37"/>
      <c r="C233" s="38"/>
      <c r="D233" s="38"/>
      <c r="E233" s="31" t="s">
        <v>388</v>
      </c>
      <c r="F233" s="38"/>
      <c r="G233" s="38"/>
      <c r="H233" s="38"/>
      <c r="I233" s="38"/>
      <c r="J233" s="40"/>
    </row>
    <row r="234">
      <c r="A234" s="29" t="s">
        <v>29</v>
      </c>
      <c r="B234" s="29">
        <v>56</v>
      </c>
      <c r="C234" s="30" t="s">
        <v>873</v>
      </c>
      <c r="D234" s="29" t="s">
        <v>31</v>
      </c>
      <c r="E234" s="31" t="s">
        <v>874</v>
      </c>
      <c r="F234" s="32" t="s">
        <v>141</v>
      </c>
      <c r="G234" s="33">
        <v>770.77700000000004</v>
      </c>
      <c r="H234" s="34">
        <v>0</v>
      </c>
      <c r="I234" s="35">
        <f>ROUND(G234*H234,P4)</f>
        <v>0</v>
      </c>
      <c r="J234" s="29"/>
      <c r="O234" s="36">
        <f>I234*0.21</f>
        <v>0</v>
      </c>
      <c r="P234">
        <v>3</v>
      </c>
    </row>
    <row r="235" ht="30">
      <c r="A235" s="29" t="s">
        <v>34</v>
      </c>
      <c r="B235" s="37"/>
      <c r="C235" s="38"/>
      <c r="D235" s="38"/>
      <c r="E235" s="31" t="s">
        <v>875</v>
      </c>
      <c r="F235" s="38"/>
      <c r="G235" s="38"/>
      <c r="H235" s="38"/>
      <c r="I235" s="38"/>
      <c r="J235" s="40"/>
    </row>
    <row r="236">
      <c r="A236" s="29" t="s">
        <v>35</v>
      </c>
      <c r="B236" s="37"/>
      <c r="C236" s="38"/>
      <c r="D236" s="38"/>
      <c r="E236" s="41" t="s">
        <v>863</v>
      </c>
      <c r="F236" s="38"/>
      <c r="G236" s="38"/>
      <c r="H236" s="38"/>
      <c r="I236" s="38"/>
      <c r="J236" s="40"/>
    </row>
    <row r="237" ht="75">
      <c r="A237" s="29" t="s">
        <v>37</v>
      </c>
      <c r="B237" s="37"/>
      <c r="C237" s="38"/>
      <c r="D237" s="38"/>
      <c r="E237" s="31" t="s">
        <v>876</v>
      </c>
      <c r="F237" s="38"/>
      <c r="G237" s="38"/>
      <c r="H237" s="38"/>
      <c r="I237" s="38"/>
      <c r="J237" s="40"/>
    </row>
    <row r="238">
      <c r="A238" s="23" t="s">
        <v>26</v>
      </c>
      <c r="B238" s="24"/>
      <c r="C238" s="25" t="s">
        <v>247</v>
      </c>
      <c r="D238" s="26"/>
      <c r="E238" s="23" t="s">
        <v>877</v>
      </c>
      <c r="F238" s="26"/>
      <c r="G238" s="26"/>
      <c r="H238" s="26"/>
      <c r="I238" s="27">
        <f>SUMIFS(I239:I242,A239:A242,"P")</f>
        <v>0</v>
      </c>
      <c r="J238" s="28"/>
    </row>
    <row r="239">
      <c r="A239" s="29" t="s">
        <v>29</v>
      </c>
      <c r="B239" s="29">
        <v>57</v>
      </c>
      <c r="C239" s="30" t="s">
        <v>878</v>
      </c>
      <c r="D239" s="29" t="s">
        <v>31</v>
      </c>
      <c r="E239" s="31" t="s">
        <v>879</v>
      </c>
      <c r="F239" s="32" t="s">
        <v>141</v>
      </c>
      <c r="G239" s="33">
        <v>559.27300000000002</v>
      </c>
      <c r="H239" s="34">
        <v>0</v>
      </c>
      <c r="I239" s="35">
        <f>ROUND(G239*H239,P4)</f>
        <v>0</v>
      </c>
      <c r="J239" s="29"/>
      <c r="O239" s="36">
        <f>I239*0.21</f>
        <v>0</v>
      </c>
      <c r="P239">
        <v>3</v>
      </c>
    </row>
    <row r="240">
      <c r="A240" s="29" t="s">
        <v>34</v>
      </c>
      <c r="B240" s="37"/>
      <c r="C240" s="38"/>
      <c r="D240" s="38"/>
      <c r="E240" s="31" t="s">
        <v>880</v>
      </c>
      <c r="F240" s="38"/>
      <c r="G240" s="38"/>
      <c r="H240" s="38"/>
      <c r="I240" s="38"/>
      <c r="J240" s="40"/>
    </row>
    <row r="241">
      <c r="A241" s="29" t="s">
        <v>35</v>
      </c>
      <c r="B241" s="37"/>
      <c r="C241" s="38"/>
      <c r="D241" s="38"/>
      <c r="E241" s="41" t="s">
        <v>881</v>
      </c>
      <c r="F241" s="38"/>
      <c r="G241" s="38"/>
      <c r="H241" s="38"/>
      <c r="I241" s="38"/>
      <c r="J241" s="40"/>
    </row>
    <row r="242" ht="60">
      <c r="A242" s="29" t="s">
        <v>37</v>
      </c>
      <c r="B242" s="37"/>
      <c r="C242" s="38"/>
      <c r="D242" s="38"/>
      <c r="E242" s="31" t="s">
        <v>882</v>
      </c>
      <c r="F242" s="38"/>
      <c r="G242" s="38"/>
      <c r="H242" s="38"/>
      <c r="I242" s="38"/>
      <c r="J242" s="40"/>
    </row>
    <row r="243">
      <c r="A243" s="23" t="s">
        <v>26</v>
      </c>
      <c r="B243" s="24"/>
      <c r="C243" s="25" t="s">
        <v>250</v>
      </c>
      <c r="D243" s="26"/>
      <c r="E243" s="23" t="s">
        <v>883</v>
      </c>
      <c r="F243" s="26"/>
      <c r="G243" s="26"/>
      <c r="H243" s="26"/>
      <c r="I243" s="27">
        <f>SUMIFS(I244:I271,A244:A271,"P")</f>
        <v>0</v>
      </c>
      <c r="J243" s="28"/>
    </row>
    <row r="244" ht="30">
      <c r="A244" s="29" t="s">
        <v>29</v>
      </c>
      <c r="B244" s="29">
        <v>58</v>
      </c>
      <c r="C244" s="30" t="s">
        <v>884</v>
      </c>
      <c r="D244" s="29" t="s">
        <v>31</v>
      </c>
      <c r="E244" s="31" t="s">
        <v>885</v>
      </c>
      <c r="F244" s="32" t="s">
        <v>141</v>
      </c>
      <c r="G244" s="33">
        <v>482.41800000000001</v>
      </c>
      <c r="H244" s="34">
        <v>0</v>
      </c>
      <c r="I244" s="35">
        <f>ROUND(G244*H244,P4)</f>
        <v>0</v>
      </c>
      <c r="J244" s="29"/>
      <c r="O244" s="36">
        <f>I244*0.21</f>
        <v>0</v>
      </c>
      <c r="P244">
        <v>3</v>
      </c>
    </row>
    <row r="245" ht="30">
      <c r="A245" s="29" t="s">
        <v>34</v>
      </c>
      <c r="B245" s="37"/>
      <c r="C245" s="38"/>
      <c r="D245" s="38"/>
      <c r="E245" s="31" t="s">
        <v>886</v>
      </c>
      <c r="F245" s="38"/>
      <c r="G245" s="38"/>
      <c r="H245" s="38"/>
      <c r="I245" s="38"/>
      <c r="J245" s="40"/>
    </row>
    <row r="246" ht="30">
      <c r="A246" s="29" t="s">
        <v>35</v>
      </c>
      <c r="B246" s="37"/>
      <c r="C246" s="38"/>
      <c r="D246" s="38"/>
      <c r="E246" s="41" t="s">
        <v>887</v>
      </c>
      <c r="F246" s="38"/>
      <c r="G246" s="38"/>
      <c r="H246" s="38"/>
      <c r="I246" s="38"/>
      <c r="J246" s="40"/>
    </row>
    <row r="247" ht="285">
      <c r="A247" s="29" t="s">
        <v>37</v>
      </c>
      <c r="B247" s="37"/>
      <c r="C247" s="38"/>
      <c r="D247" s="38"/>
      <c r="E247" s="31" t="s">
        <v>888</v>
      </c>
      <c r="F247" s="38"/>
      <c r="G247" s="38"/>
      <c r="H247" s="38"/>
      <c r="I247" s="38"/>
      <c r="J247" s="40"/>
    </row>
    <row r="248" ht="30">
      <c r="A248" s="29" t="s">
        <v>29</v>
      </c>
      <c r="B248" s="29">
        <v>59</v>
      </c>
      <c r="C248" s="30" t="s">
        <v>889</v>
      </c>
      <c r="D248" s="29" t="s">
        <v>31</v>
      </c>
      <c r="E248" s="31" t="s">
        <v>890</v>
      </c>
      <c r="F248" s="32" t="s">
        <v>141</v>
      </c>
      <c r="G248" s="33">
        <v>1256.125</v>
      </c>
      <c r="H248" s="34">
        <v>0</v>
      </c>
      <c r="I248" s="35">
        <f>ROUND(G248*H248,P4)</f>
        <v>0</v>
      </c>
      <c r="J248" s="29"/>
      <c r="O248" s="36">
        <f>I248*0.21</f>
        <v>0</v>
      </c>
      <c r="P248">
        <v>3</v>
      </c>
    </row>
    <row r="249" ht="30">
      <c r="A249" s="29" t="s">
        <v>34</v>
      </c>
      <c r="B249" s="37"/>
      <c r="C249" s="38"/>
      <c r="D249" s="38"/>
      <c r="E249" s="31" t="s">
        <v>891</v>
      </c>
      <c r="F249" s="38"/>
      <c r="G249" s="38"/>
      <c r="H249" s="38"/>
      <c r="I249" s="38"/>
      <c r="J249" s="40"/>
    </row>
    <row r="250" ht="45">
      <c r="A250" s="29" t="s">
        <v>35</v>
      </c>
      <c r="B250" s="37"/>
      <c r="C250" s="38"/>
      <c r="D250" s="38"/>
      <c r="E250" s="41" t="s">
        <v>892</v>
      </c>
      <c r="F250" s="38"/>
      <c r="G250" s="38"/>
      <c r="H250" s="38"/>
      <c r="I250" s="38"/>
      <c r="J250" s="40"/>
    </row>
    <row r="251" ht="300">
      <c r="A251" s="29" t="s">
        <v>37</v>
      </c>
      <c r="B251" s="37"/>
      <c r="C251" s="38"/>
      <c r="D251" s="38"/>
      <c r="E251" s="31" t="s">
        <v>893</v>
      </c>
      <c r="F251" s="38"/>
      <c r="G251" s="38"/>
      <c r="H251" s="38"/>
      <c r="I251" s="38"/>
      <c r="J251" s="40"/>
    </row>
    <row r="252">
      <c r="A252" s="29" t="s">
        <v>29</v>
      </c>
      <c r="B252" s="29">
        <v>60</v>
      </c>
      <c r="C252" s="30" t="s">
        <v>894</v>
      </c>
      <c r="D252" s="29" t="s">
        <v>31</v>
      </c>
      <c r="E252" s="31" t="s">
        <v>895</v>
      </c>
      <c r="F252" s="32" t="s">
        <v>141</v>
      </c>
      <c r="G252" s="33">
        <v>487.17899999999997</v>
      </c>
      <c r="H252" s="34">
        <v>0</v>
      </c>
      <c r="I252" s="35">
        <f>ROUND(G252*H252,P4)</f>
        <v>0</v>
      </c>
      <c r="J252" s="29"/>
      <c r="O252" s="36">
        <f>I252*0.21</f>
        <v>0</v>
      </c>
      <c r="P252">
        <v>3</v>
      </c>
    </row>
    <row r="253" ht="30">
      <c r="A253" s="29" t="s">
        <v>34</v>
      </c>
      <c r="B253" s="37"/>
      <c r="C253" s="38"/>
      <c r="D253" s="38"/>
      <c r="E253" s="31" t="s">
        <v>896</v>
      </c>
      <c r="F253" s="38"/>
      <c r="G253" s="38"/>
      <c r="H253" s="38"/>
      <c r="I253" s="38"/>
      <c r="J253" s="40"/>
    </row>
    <row r="254">
      <c r="A254" s="29" t="s">
        <v>35</v>
      </c>
      <c r="B254" s="37"/>
      <c r="C254" s="38"/>
      <c r="D254" s="38"/>
      <c r="E254" s="41" t="s">
        <v>897</v>
      </c>
      <c r="F254" s="38"/>
      <c r="G254" s="38"/>
      <c r="H254" s="38"/>
      <c r="I254" s="38"/>
      <c r="J254" s="40"/>
    </row>
    <row r="255" ht="75">
      <c r="A255" s="29" t="s">
        <v>37</v>
      </c>
      <c r="B255" s="37"/>
      <c r="C255" s="38"/>
      <c r="D255" s="38"/>
      <c r="E255" s="31" t="s">
        <v>898</v>
      </c>
      <c r="F255" s="38"/>
      <c r="G255" s="38"/>
      <c r="H255" s="38"/>
      <c r="I255" s="38"/>
      <c r="J255" s="40"/>
    </row>
    <row r="256">
      <c r="A256" s="29" t="s">
        <v>29</v>
      </c>
      <c r="B256" s="29">
        <v>61</v>
      </c>
      <c r="C256" s="30" t="s">
        <v>899</v>
      </c>
      <c r="D256" s="29" t="s">
        <v>31</v>
      </c>
      <c r="E256" s="31" t="s">
        <v>900</v>
      </c>
      <c r="F256" s="32" t="s">
        <v>199</v>
      </c>
      <c r="G256" s="33">
        <v>202.839</v>
      </c>
      <c r="H256" s="34">
        <v>0</v>
      </c>
      <c r="I256" s="35">
        <f>ROUND(G256*H256,P4)</f>
        <v>0</v>
      </c>
      <c r="J256" s="29"/>
      <c r="O256" s="36">
        <f>I256*0.21</f>
        <v>0</v>
      </c>
      <c r="P256">
        <v>3</v>
      </c>
    </row>
    <row r="257">
      <c r="A257" s="29" t="s">
        <v>34</v>
      </c>
      <c r="B257" s="37"/>
      <c r="C257" s="38"/>
      <c r="D257" s="38"/>
      <c r="E257" s="31" t="s">
        <v>901</v>
      </c>
      <c r="F257" s="38"/>
      <c r="G257" s="38"/>
      <c r="H257" s="38"/>
      <c r="I257" s="38"/>
      <c r="J257" s="40"/>
    </row>
    <row r="258">
      <c r="A258" s="29" t="s">
        <v>35</v>
      </c>
      <c r="B258" s="37"/>
      <c r="C258" s="38"/>
      <c r="D258" s="38"/>
      <c r="E258" s="41" t="s">
        <v>902</v>
      </c>
      <c r="F258" s="38"/>
      <c r="G258" s="38"/>
      <c r="H258" s="38"/>
      <c r="I258" s="38"/>
      <c r="J258" s="40"/>
    </row>
    <row r="259" ht="120">
      <c r="A259" s="29" t="s">
        <v>37</v>
      </c>
      <c r="B259" s="37"/>
      <c r="C259" s="38"/>
      <c r="D259" s="38"/>
      <c r="E259" s="31" t="s">
        <v>903</v>
      </c>
      <c r="F259" s="38"/>
      <c r="G259" s="38"/>
      <c r="H259" s="38"/>
      <c r="I259" s="38"/>
      <c r="J259" s="40"/>
    </row>
    <row r="260">
      <c r="A260" s="29" t="s">
        <v>29</v>
      </c>
      <c r="B260" s="29">
        <v>62</v>
      </c>
      <c r="C260" s="30" t="s">
        <v>904</v>
      </c>
      <c r="D260" s="29" t="s">
        <v>31</v>
      </c>
      <c r="E260" s="31" t="s">
        <v>905</v>
      </c>
      <c r="F260" s="32" t="s">
        <v>141</v>
      </c>
      <c r="G260" s="33">
        <v>64.557000000000002</v>
      </c>
      <c r="H260" s="34">
        <v>0</v>
      </c>
      <c r="I260" s="35">
        <f>ROUND(G260*H260,P4)</f>
        <v>0</v>
      </c>
      <c r="J260" s="29"/>
      <c r="O260" s="36">
        <f>I260*0.21</f>
        <v>0</v>
      </c>
      <c r="P260">
        <v>3</v>
      </c>
    </row>
    <row r="261">
      <c r="A261" s="29" t="s">
        <v>34</v>
      </c>
      <c r="B261" s="37"/>
      <c r="C261" s="38"/>
      <c r="D261" s="38"/>
      <c r="E261" s="31" t="s">
        <v>906</v>
      </c>
      <c r="F261" s="38"/>
      <c r="G261" s="38"/>
      <c r="H261" s="38"/>
      <c r="I261" s="38"/>
      <c r="J261" s="40"/>
    </row>
    <row r="262">
      <c r="A262" s="29" t="s">
        <v>35</v>
      </c>
      <c r="B262" s="37"/>
      <c r="C262" s="38"/>
      <c r="D262" s="38"/>
      <c r="E262" s="41" t="s">
        <v>907</v>
      </c>
      <c r="F262" s="38"/>
      <c r="G262" s="38"/>
      <c r="H262" s="38"/>
      <c r="I262" s="38"/>
      <c r="J262" s="40"/>
    </row>
    <row r="263" ht="195">
      <c r="A263" s="29" t="s">
        <v>37</v>
      </c>
      <c r="B263" s="37"/>
      <c r="C263" s="38"/>
      <c r="D263" s="38"/>
      <c r="E263" s="31" t="s">
        <v>908</v>
      </c>
      <c r="F263" s="38"/>
      <c r="G263" s="38"/>
      <c r="H263" s="38"/>
      <c r="I263" s="38"/>
      <c r="J263" s="40"/>
    </row>
    <row r="264">
      <c r="A264" s="29" t="s">
        <v>29</v>
      </c>
      <c r="B264" s="29">
        <v>63</v>
      </c>
      <c r="C264" s="30" t="s">
        <v>909</v>
      </c>
      <c r="D264" s="29" t="s">
        <v>31</v>
      </c>
      <c r="E264" s="31" t="s">
        <v>910</v>
      </c>
      <c r="F264" s="32" t="s">
        <v>141</v>
      </c>
      <c r="G264" s="33">
        <v>749.03200000000004</v>
      </c>
      <c r="H264" s="34">
        <v>0</v>
      </c>
      <c r="I264" s="35">
        <f>ROUND(G264*H264,P4)</f>
        <v>0</v>
      </c>
      <c r="J264" s="29"/>
      <c r="O264" s="36">
        <f>I264*0.21</f>
        <v>0</v>
      </c>
      <c r="P264">
        <v>3</v>
      </c>
    </row>
    <row r="265" ht="30">
      <c r="A265" s="29" t="s">
        <v>34</v>
      </c>
      <c r="B265" s="37"/>
      <c r="C265" s="38"/>
      <c r="D265" s="38"/>
      <c r="E265" s="31" t="s">
        <v>911</v>
      </c>
      <c r="F265" s="38"/>
      <c r="G265" s="38"/>
      <c r="H265" s="38"/>
      <c r="I265" s="38"/>
      <c r="J265" s="40"/>
    </row>
    <row r="266">
      <c r="A266" s="29" t="s">
        <v>35</v>
      </c>
      <c r="B266" s="37"/>
      <c r="C266" s="38"/>
      <c r="D266" s="38"/>
      <c r="E266" s="41" t="s">
        <v>912</v>
      </c>
      <c r="F266" s="38"/>
      <c r="G266" s="38"/>
      <c r="H266" s="38"/>
      <c r="I266" s="38"/>
      <c r="J266" s="40"/>
    </row>
    <row r="267" ht="120">
      <c r="A267" s="29" t="s">
        <v>37</v>
      </c>
      <c r="B267" s="37"/>
      <c r="C267" s="38"/>
      <c r="D267" s="38"/>
      <c r="E267" s="31" t="s">
        <v>913</v>
      </c>
      <c r="F267" s="38"/>
      <c r="G267" s="38"/>
      <c r="H267" s="38"/>
      <c r="I267" s="38"/>
      <c r="J267" s="40"/>
    </row>
    <row r="268">
      <c r="A268" s="29" t="s">
        <v>29</v>
      </c>
      <c r="B268" s="29">
        <v>64</v>
      </c>
      <c r="C268" s="30" t="s">
        <v>914</v>
      </c>
      <c r="D268" s="29" t="s">
        <v>31</v>
      </c>
      <c r="E268" s="31" t="s">
        <v>915</v>
      </c>
      <c r="F268" s="32" t="s">
        <v>141</v>
      </c>
      <c r="G268" s="33">
        <v>55.817</v>
      </c>
      <c r="H268" s="34">
        <v>0</v>
      </c>
      <c r="I268" s="35">
        <f>ROUND(G268*H268,P4)</f>
        <v>0</v>
      </c>
      <c r="J268" s="29"/>
      <c r="O268" s="36">
        <f>I268*0.21</f>
        <v>0</v>
      </c>
      <c r="P268">
        <v>3</v>
      </c>
    </row>
    <row r="269" ht="30">
      <c r="A269" s="29" t="s">
        <v>34</v>
      </c>
      <c r="B269" s="37"/>
      <c r="C269" s="38"/>
      <c r="D269" s="38"/>
      <c r="E269" s="31" t="s">
        <v>916</v>
      </c>
      <c r="F269" s="38"/>
      <c r="G269" s="38"/>
      <c r="H269" s="38"/>
      <c r="I269" s="38"/>
      <c r="J269" s="40"/>
    </row>
    <row r="270">
      <c r="A270" s="29" t="s">
        <v>35</v>
      </c>
      <c r="B270" s="37"/>
      <c r="C270" s="38"/>
      <c r="D270" s="38"/>
      <c r="E270" s="41" t="s">
        <v>917</v>
      </c>
      <c r="F270" s="38"/>
      <c r="G270" s="38"/>
      <c r="H270" s="38"/>
      <c r="I270" s="38"/>
      <c r="J270" s="40"/>
    </row>
    <row r="271" ht="120">
      <c r="A271" s="29" t="s">
        <v>37</v>
      </c>
      <c r="B271" s="37"/>
      <c r="C271" s="38"/>
      <c r="D271" s="38"/>
      <c r="E271" s="31" t="s">
        <v>913</v>
      </c>
      <c r="F271" s="38"/>
      <c r="G271" s="38"/>
      <c r="H271" s="38"/>
      <c r="I271" s="38"/>
      <c r="J271" s="40"/>
    </row>
    <row r="272">
      <c r="A272" s="23" t="s">
        <v>26</v>
      </c>
      <c r="B272" s="24"/>
      <c r="C272" s="25" t="s">
        <v>396</v>
      </c>
      <c r="D272" s="26"/>
      <c r="E272" s="23" t="s">
        <v>397</v>
      </c>
      <c r="F272" s="26"/>
      <c r="G272" s="26"/>
      <c r="H272" s="26"/>
      <c r="I272" s="27">
        <f>SUMIFS(I273:I284,A273:A284,"P")</f>
        <v>0</v>
      </c>
      <c r="J272" s="28"/>
    </row>
    <row r="273">
      <c r="A273" s="29" t="s">
        <v>29</v>
      </c>
      <c r="B273" s="29">
        <v>65</v>
      </c>
      <c r="C273" s="30" t="s">
        <v>918</v>
      </c>
      <c r="D273" s="29" t="s">
        <v>31</v>
      </c>
      <c r="E273" s="31" t="s">
        <v>919</v>
      </c>
      <c r="F273" s="32" t="s">
        <v>199</v>
      </c>
      <c r="G273" s="33">
        <v>56.335000000000001</v>
      </c>
      <c r="H273" s="34">
        <v>0</v>
      </c>
      <c r="I273" s="35">
        <f>ROUND(G273*H273,P4)</f>
        <v>0</v>
      </c>
      <c r="J273" s="29"/>
      <c r="O273" s="36">
        <f>I273*0.21</f>
        <v>0</v>
      </c>
      <c r="P273">
        <v>3</v>
      </c>
    </row>
    <row r="274" ht="30">
      <c r="A274" s="29" t="s">
        <v>34</v>
      </c>
      <c r="B274" s="37"/>
      <c r="C274" s="38"/>
      <c r="D274" s="38"/>
      <c r="E274" s="31" t="s">
        <v>920</v>
      </c>
      <c r="F274" s="38"/>
      <c r="G274" s="38"/>
      <c r="H274" s="38"/>
      <c r="I274" s="38"/>
      <c r="J274" s="40"/>
    </row>
    <row r="275">
      <c r="A275" s="29" t="s">
        <v>35</v>
      </c>
      <c r="B275" s="37"/>
      <c r="C275" s="38"/>
      <c r="D275" s="38"/>
      <c r="E275" s="41" t="s">
        <v>921</v>
      </c>
      <c r="F275" s="38"/>
      <c r="G275" s="38"/>
      <c r="H275" s="38"/>
      <c r="I275" s="38"/>
      <c r="J275" s="40"/>
    </row>
    <row r="276" ht="330">
      <c r="A276" s="29" t="s">
        <v>37</v>
      </c>
      <c r="B276" s="37"/>
      <c r="C276" s="38"/>
      <c r="D276" s="38"/>
      <c r="E276" s="31" t="s">
        <v>922</v>
      </c>
      <c r="F276" s="38"/>
      <c r="G276" s="38"/>
      <c r="H276" s="38"/>
      <c r="I276" s="38"/>
      <c r="J276" s="40"/>
    </row>
    <row r="277">
      <c r="A277" s="29" t="s">
        <v>29</v>
      </c>
      <c r="B277" s="29">
        <v>66</v>
      </c>
      <c r="C277" s="30" t="s">
        <v>923</v>
      </c>
      <c r="D277" s="29" t="s">
        <v>31</v>
      </c>
      <c r="E277" s="31" t="s">
        <v>924</v>
      </c>
      <c r="F277" s="32" t="s">
        <v>199</v>
      </c>
      <c r="G277" s="33">
        <v>202.839</v>
      </c>
      <c r="H277" s="34">
        <v>0</v>
      </c>
      <c r="I277" s="35">
        <f>ROUND(G277*H277,P4)</f>
        <v>0</v>
      </c>
      <c r="J277" s="29"/>
      <c r="O277" s="36">
        <f>I277*0.21</f>
        <v>0</v>
      </c>
      <c r="P277">
        <v>3</v>
      </c>
    </row>
    <row r="278">
      <c r="A278" s="29" t="s">
        <v>34</v>
      </c>
      <c r="B278" s="37"/>
      <c r="C278" s="38"/>
      <c r="D278" s="38"/>
      <c r="E278" s="31" t="s">
        <v>925</v>
      </c>
      <c r="F278" s="38"/>
      <c r="G278" s="38"/>
      <c r="H278" s="38"/>
      <c r="I278" s="38"/>
      <c r="J278" s="40"/>
    </row>
    <row r="279">
      <c r="A279" s="29" t="s">
        <v>35</v>
      </c>
      <c r="B279" s="37"/>
      <c r="C279" s="38"/>
      <c r="D279" s="38"/>
      <c r="E279" s="41" t="s">
        <v>902</v>
      </c>
      <c r="F279" s="38"/>
      <c r="G279" s="38"/>
      <c r="H279" s="38"/>
      <c r="I279" s="38"/>
      <c r="J279" s="40"/>
    </row>
    <row r="280" ht="315">
      <c r="A280" s="29" t="s">
        <v>37</v>
      </c>
      <c r="B280" s="37"/>
      <c r="C280" s="38"/>
      <c r="D280" s="38"/>
      <c r="E280" s="31" t="s">
        <v>926</v>
      </c>
      <c r="F280" s="38"/>
      <c r="G280" s="38"/>
      <c r="H280" s="38"/>
      <c r="I280" s="38"/>
      <c r="J280" s="40"/>
    </row>
    <row r="281">
      <c r="A281" s="29" t="s">
        <v>29</v>
      </c>
      <c r="B281" s="29">
        <v>67</v>
      </c>
      <c r="C281" s="30" t="s">
        <v>927</v>
      </c>
      <c r="D281" s="29" t="s">
        <v>31</v>
      </c>
      <c r="E281" s="31" t="s">
        <v>928</v>
      </c>
      <c r="F281" s="32" t="s">
        <v>199</v>
      </c>
      <c r="G281" s="33">
        <v>156</v>
      </c>
      <c r="H281" s="34">
        <v>0</v>
      </c>
      <c r="I281" s="35">
        <f>ROUND(G281*H281,P4)</f>
        <v>0</v>
      </c>
      <c r="J281" s="29"/>
      <c r="O281" s="36">
        <f>I281*0.21</f>
        <v>0</v>
      </c>
      <c r="P281">
        <v>3</v>
      </c>
    </row>
    <row r="282" ht="45">
      <c r="A282" s="29" t="s">
        <v>34</v>
      </c>
      <c r="B282" s="37"/>
      <c r="C282" s="38"/>
      <c r="D282" s="38"/>
      <c r="E282" s="31" t="s">
        <v>929</v>
      </c>
      <c r="F282" s="38"/>
      <c r="G282" s="38"/>
      <c r="H282" s="38"/>
      <c r="I282" s="38"/>
      <c r="J282" s="40"/>
    </row>
    <row r="283">
      <c r="A283" s="29" t="s">
        <v>35</v>
      </c>
      <c r="B283" s="37"/>
      <c r="C283" s="38"/>
      <c r="D283" s="38"/>
      <c r="E283" s="41" t="s">
        <v>930</v>
      </c>
      <c r="F283" s="38"/>
      <c r="G283" s="38"/>
      <c r="H283" s="38"/>
      <c r="I283" s="38"/>
      <c r="J283" s="40"/>
    </row>
    <row r="284" ht="300">
      <c r="A284" s="29" t="s">
        <v>37</v>
      </c>
      <c r="B284" s="37"/>
      <c r="C284" s="38"/>
      <c r="D284" s="38"/>
      <c r="E284" s="31" t="s">
        <v>931</v>
      </c>
      <c r="F284" s="38"/>
      <c r="G284" s="38"/>
      <c r="H284" s="38"/>
      <c r="I284" s="38"/>
      <c r="J284" s="40"/>
    </row>
    <row r="285">
      <c r="A285" s="23" t="s">
        <v>26</v>
      </c>
      <c r="B285" s="24"/>
      <c r="C285" s="25" t="s">
        <v>195</v>
      </c>
      <c r="D285" s="26"/>
      <c r="E285" s="23" t="s">
        <v>196</v>
      </c>
      <c r="F285" s="26"/>
      <c r="G285" s="26"/>
      <c r="H285" s="26"/>
      <c r="I285" s="27">
        <f>SUMIFS(I286:I357,A286:A357,"P")</f>
        <v>0</v>
      </c>
      <c r="J285" s="28"/>
    </row>
    <row r="286">
      <c r="A286" s="29" t="s">
        <v>29</v>
      </c>
      <c r="B286" s="29">
        <v>68</v>
      </c>
      <c r="C286" s="30" t="s">
        <v>932</v>
      </c>
      <c r="D286" s="29" t="s">
        <v>31</v>
      </c>
      <c r="E286" s="31" t="s">
        <v>933</v>
      </c>
      <c r="F286" s="32" t="s">
        <v>199</v>
      </c>
      <c r="G286" s="33">
        <v>200.78899999999999</v>
      </c>
      <c r="H286" s="34">
        <v>0</v>
      </c>
      <c r="I286" s="35">
        <f>ROUND(G286*H286,P4)</f>
        <v>0</v>
      </c>
      <c r="J286" s="29"/>
      <c r="O286" s="36">
        <f>I286*0.21</f>
        <v>0</v>
      </c>
      <c r="P286">
        <v>3</v>
      </c>
    </row>
    <row r="287" ht="30">
      <c r="A287" s="29" t="s">
        <v>34</v>
      </c>
      <c r="B287" s="37"/>
      <c r="C287" s="38"/>
      <c r="D287" s="38"/>
      <c r="E287" s="31" t="s">
        <v>934</v>
      </c>
      <c r="F287" s="38"/>
      <c r="G287" s="38"/>
      <c r="H287" s="38"/>
      <c r="I287" s="38"/>
      <c r="J287" s="40"/>
    </row>
    <row r="288" ht="45">
      <c r="A288" s="29" t="s">
        <v>35</v>
      </c>
      <c r="B288" s="37"/>
      <c r="C288" s="38"/>
      <c r="D288" s="38"/>
      <c r="E288" s="41" t="s">
        <v>935</v>
      </c>
      <c r="F288" s="38"/>
      <c r="G288" s="38"/>
      <c r="H288" s="38"/>
      <c r="I288" s="38"/>
      <c r="J288" s="40"/>
    </row>
    <row r="289" ht="120">
      <c r="A289" s="29" t="s">
        <v>37</v>
      </c>
      <c r="B289" s="37"/>
      <c r="C289" s="38"/>
      <c r="D289" s="38"/>
      <c r="E289" s="31" t="s">
        <v>936</v>
      </c>
      <c r="F289" s="38"/>
      <c r="G289" s="38"/>
      <c r="H289" s="38"/>
      <c r="I289" s="38"/>
      <c r="J289" s="40"/>
    </row>
    <row r="290" ht="30">
      <c r="A290" s="29" t="s">
        <v>29</v>
      </c>
      <c r="B290" s="29">
        <v>69</v>
      </c>
      <c r="C290" s="30" t="s">
        <v>937</v>
      </c>
      <c r="D290" s="29" t="s">
        <v>31</v>
      </c>
      <c r="E290" s="31" t="s">
        <v>938</v>
      </c>
      <c r="F290" s="32" t="s">
        <v>199</v>
      </c>
      <c r="G290" s="33">
        <v>196</v>
      </c>
      <c r="H290" s="34">
        <v>0</v>
      </c>
      <c r="I290" s="35">
        <f>ROUND(G290*H290,P4)</f>
        <v>0</v>
      </c>
      <c r="J290" s="29"/>
      <c r="O290" s="36">
        <f>I290*0.21</f>
        <v>0</v>
      </c>
      <c r="P290">
        <v>3</v>
      </c>
    </row>
    <row r="291" ht="30">
      <c r="A291" s="29" t="s">
        <v>34</v>
      </c>
      <c r="B291" s="37"/>
      <c r="C291" s="38"/>
      <c r="D291" s="38"/>
      <c r="E291" s="31" t="s">
        <v>939</v>
      </c>
      <c r="F291" s="38"/>
      <c r="G291" s="38"/>
      <c r="H291" s="38"/>
      <c r="I291" s="38"/>
      <c r="J291" s="40"/>
    </row>
    <row r="292">
      <c r="A292" s="29" t="s">
        <v>35</v>
      </c>
      <c r="B292" s="37"/>
      <c r="C292" s="38"/>
      <c r="D292" s="38"/>
      <c r="E292" s="41" t="s">
        <v>940</v>
      </c>
      <c r="F292" s="38"/>
      <c r="G292" s="38"/>
      <c r="H292" s="38"/>
      <c r="I292" s="38"/>
      <c r="J292" s="40"/>
    </row>
    <row r="293" ht="210">
      <c r="A293" s="29" t="s">
        <v>37</v>
      </c>
      <c r="B293" s="37"/>
      <c r="C293" s="38"/>
      <c r="D293" s="38"/>
      <c r="E293" s="31" t="s">
        <v>941</v>
      </c>
      <c r="F293" s="38"/>
      <c r="G293" s="38"/>
      <c r="H293" s="38"/>
      <c r="I293" s="38"/>
      <c r="J293" s="40"/>
    </row>
    <row r="294">
      <c r="A294" s="29" t="s">
        <v>29</v>
      </c>
      <c r="B294" s="29">
        <v>70</v>
      </c>
      <c r="C294" s="30" t="s">
        <v>942</v>
      </c>
      <c r="D294" s="29" t="s">
        <v>31</v>
      </c>
      <c r="E294" s="31" t="s">
        <v>943</v>
      </c>
      <c r="F294" s="32" t="s">
        <v>147</v>
      </c>
      <c r="G294" s="33">
        <v>2</v>
      </c>
      <c r="H294" s="34">
        <v>0</v>
      </c>
      <c r="I294" s="35">
        <f>ROUND(G294*H294,P4)</f>
        <v>0</v>
      </c>
      <c r="J294" s="29"/>
      <c r="O294" s="36">
        <f>I294*0.21</f>
        <v>0</v>
      </c>
      <c r="P294">
        <v>3</v>
      </c>
    </row>
    <row r="295">
      <c r="A295" s="29" t="s">
        <v>34</v>
      </c>
      <c r="B295" s="37"/>
      <c r="C295" s="38"/>
      <c r="D295" s="38"/>
      <c r="E295" s="39" t="s">
        <v>31</v>
      </c>
      <c r="F295" s="38"/>
      <c r="G295" s="38"/>
      <c r="H295" s="38"/>
      <c r="I295" s="38"/>
      <c r="J295" s="40"/>
    </row>
    <row r="296">
      <c r="A296" s="29" t="s">
        <v>35</v>
      </c>
      <c r="B296" s="37"/>
      <c r="C296" s="38"/>
      <c r="D296" s="38"/>
      <c r="E296" s="41" t="s">
        <v>153</v>
      </c>
      <c r="F296" s="38"/>
      <c r="G296" s="38"/>
      <c r="H296" s="38"/>
      <c r="I296" s="38"/>
      <c r="J296" s="40"/>
    </row>
    <row r="297" ht="90">
      <c r="A297" s="29" t="s">
        <v>37</v>
      </c>
      <c r="B297" s="37"/>
      <c r="C297" s="38"/>
      <c r="D297" s="38"/>
      <c r="E297" s="31" t="s">
        <v>944</v>
      </c>
      <c r="F297" s="38"/>
      <c r="G297" s="38"/>
      <c r="H297" s="38"/>
      <c r="I297" s="38"/>
      <c r="J297" s="40"/>
    </row>
    <row r="298" ht="30">
      <c r="A298" s="29" t="s">
        <v>29</v>
      </c>
      <c r="B298" s="29">
        <v>71</v>
      </c>
      <c r="C298" s="30" t="s">
        <v>500</v>
      </c>
      <c r="D298" s="29" t="s">
        <v>31</v>
      </c>
      <c r="E298" s="31" t="s">
        <v>501</v>
      </c>
      <c r="F298" s="32" t="s">
        <v>199</v>
      </c>
      <c r="G298" s="33">
        <v>97.695999999999998</v>
      </c>
      <c r="H298" s="34">
        <v>0</v>
      </c>
      <c r="I298" s="35">
        <f>ROUND(G298*H298,P4)</f>
        <v>0</v>
      </c>
      <c r="J298" s="29"/>
      <c r="O298" s="36">
        <f>I298*0.21</f>
        <v>0</v>
      </c>
      <c r="P298">
        <v>3</v>
      </c>
    </row>
    <row r="299" ht="30">
      <c r="A299" s="29" t="s">
        <v>34</v>
      </c>
      <c r="B299" s="37"/>
      <c r="C299" s="38"/>
      <c r="D299" s="38"/>
      <c r="E299" s="31" t="s">
        <v>945</v>
      </c>
      <c r="F299" s="38"/>
      <c r="G299" s="38"/>
      <c r="H299" s="38"/>
      <c r="I299" s="38"/>
      <c r="J299" s="40"/>
    </row>
    <row r="300" ht="75">
      <c r="A300" s="29" t="s">
        <v>35</v>
      </c>
      <c r="B300" s="37"/>
      <c r="C300" s="38"/>
      <c r="D300" s="38"/>
      <c r="E300" s="41" t="s">
        <v>946</v>
      </c>
      <c r="F300" s="38"/>
      <c r="G300" s="38"/>
      <c r="H300" s="38"/>
      <c r="I300" s="38"/>
      <c r="J300" s="40"/>
    </row>
    <row r="301" ht="90">
      <c r="A301" s="29" t="s">
        <v>37</v>
      </c>
      <c r="B301" s="37"/>
      <c r="C301" s="38"/>
      <c r="D301" s="38"/>
      <c r="E301" s="31" t="s">
        <v>444</v>
      </c>
      <c r="F301" s="38"/>
      <c r="G301" s="38"/>
      <c r="H301" s="38"/>
      <c r="I301" s="38"/>
      <c r="J301" s="40"/>
    </row>
    <row r="302" ht="30">
      <c r="A302" s="29" t="s">
        <v>29</v>
      </c>
      <c r="B302" s="29">
        <v>72</v>
      </c>
      <c r="C302" s="30" t="s">
        <v>440</v>
      </c>
      <c r="D302" s="29" t="s">
        <v>31</v>
      </c>
      <c r="E302" s="31" t="s">
        <v>441</v>
      </c>
      <c r="F302" s="32" t="s">
        <v>199</v>
      </c>
      <c r="G302" s="33">
        <v>20</v>
      </c>
      <c r="H302" s="34">
        <v>0</v>
      </c>
      <c r="I302" s="35">
        <f>ROUND(G302*H302,P4)</f>
        <v>0</v>
      </c>
      <c r="J302" s="29"/>
      <c r="O302" s="36">
        <f>I302*0.21</f>
        <v>0</v>
      </c>
      <c r="P302">
        <v>3</v>
      </c>
    </row>
    <row r="303" ht="30">
      <c r="A303" s="29" t="s">
        <v>34</v>
      </c>
      <c r="B303" s="37"/>
      <c r="C303" s="38"/>
      <c r="D303" s="38"/>
      <c r="E303" s="31" t="s">
        <v>947</v>
      </c>
      <c r="F303" s="38"/>
      <c r="G303" s="38"/>
      <c r="H303" s="38"/>
      <c r="I303" s="38"/>
      <c r="J303" s="40"/>
    </row>
    <row r="304">
      <c r="A304" s="29" t="s">
        <v>35</v>
      </c>
      <c r="B304" s="37"/>
      <c r="C304" s="38"/>
      <c r="D304" s="38"/>
      <c r="E304" s="41" t="s">
        <v>948</v>
      </c>
      <c r="F304" s="38"/>
      <c r="G304" s="38"/>
      <c r="H304" s="38"/>
      <c r="I304" s="38"/>
      <c r="J304" s="40"/>
    </row>
    <row r="305" ht="90">
      <c r="A305" s="29" t="s">
        <v>37</v>
      </c>
      <c r="B305" s="37"/>
      <c r="C305" s="38"/>
      <c r="D305" s="38"/>
      <c r="E305" s="31" t="s">
        <v>444</v>
      </c>
      <c r="F305" s="38"/>
      <c r="G305" s="38"/>
      <c r="H305" s="38"/>
      <c r="I305" s="38"/>
      <c r="J305" s="40"/>
    </row>
    <row r="306">
      <c r="A306" s="29" t="s">
        <v>29</v>
      </c>
      <c r="B306" s="29">
        <v>73</v>
      </c>
      <c r="C306" s="30" t="s">
        <v>445</v>
      </c>
      <c r="D306" s="29" t="s">
        <v>31</v>
      </c>
      <c r="E306" s="31" t="s">
        <v>446</v>
      </c>
      <c r="F306" s="32" t="s">
        <v>199</v>
      </c>
      <c r="G306" s="33">
        <v>20</v>
      </c>
      <c r="H306" s="34">
        <v>0</v>
      </c>
      <c r="I306" s="35">
        <f>ROUND(G306*H306,P4)</f>
        <v>0</v>
      </c>
      <c r="J306" s="29"/>
      <c r="O306" s="36">
        <f>I306*0.21</f>
        <v>0</v>
      </c>
      <c r="P306">
        <v>3</v>
      </c>
    </row>
    <row r="307" ht="30">
      <c r="A307" s="29" t="s">
        <v>34</v>
      </c>
      <c r="B307" s="37"/>
      <c r="C307" s="38"/>
      <c r="D307" s="38"/>
      <c r="E307" s="31" t="s">
        <v>949</v>
      </c>
      <c r="F307" s="38"/>
      <c r="G307" s="38"/>
      <c r="H307" s="38"/>
      <c r="I307" s="38"/>
      <c r="J307" s="40"/>
    </row>
    <row r="308">
      <c r="A308" s="29" t="s">
        <v>35</v>
      </c>
      <c r="B308" s="37"/>
      <c r="C308" s="38"/>
      <c r="D308" s="38"/>
      <c r="E308" s="41" t="s">
        <v>948</v>
      </c>
      <c r="F308" s="38"/>
      <c r="G308" s="38"/>
      <c r="H308" s="38"/>
      <c r="I308" s="38"/>
      <c r="J308" s="40"/>
    </row>
    <row r="309" ht="90">
      <c r="A309" s="29" t="s">
        <v>37</v>
      </c>
      <c r="B309" s="37"/>
      <c r="C309" s="38"/>
      <c r="D309" s="38"/>
      <c r="E309" s="31" t="s">
        <v>448</v>
      </c>
      <c r="F309" s="38"/>
      <c r="G309" s="38"/>
      <c r="H309" s="38"/>
      <c r="I309" s="38"/>
      <c r="J309" s="40"/>
    </row>
    <row r="310">
      <c r="A310" s="29" t="s">
        <v>29</v>
      </c>
      <c r="B310" s="29">
        <v>74</v>
      </c>
      <c r="C310" s="30" t="s">
        <v>950</v>
      </c>
      <c r="D310" s="29" t="s">
        <v>31</v>
      </c>
      <c r="E310" s="31" t="s">
        <v>951</v>
      </c>
      <c r="F310" s="32" t="s">
        <v>199</v>
      </c>
      <c r="G310" s="33">
        <v>280.66300000000001</v>
      </c>
      <c r="H310" s="34">
        <v>0</v>
      </c>
      <c r="I310" s="35">
        <f>ROUND(G310*H310,P4)</f>
        <v>0</v>
      </c>
      <c r="J310" s="29"/>
      <c r="O310" s="36">
        <f>I310*0.21</f>
        <v>0</v>
      </c>
      <c r="P310">
        <v>3</v>
      </c>
    </row>
    <row r="311" ht="30">
      <c r="A311" s="29" t="s">
        <v>34</v>
      </c>
      <c r="B311" s="37"/>
      <c r="C311" s="38"/>
      <c r="D311" s="38"/>
      <c r="E311" s="31" t="s">
        <v>952</v>
      </c>
      <c r="F311" s="38"/>
      <c r="G311" s="38"/>
      <c r="H311" s="38"/>
      <c r="I311" s="38"/>
      <c r="J311" s="40"/>
    </row>
    <row r="312" ht="45">
      <c r="A312" s="29" t="s">
        <v>35</v>
      </c>
      <c r="B312" s="37"/>
      <c r="C312" s="38"/>
      <c r="D312" s="38"/>
      <c r="E312" s="41" t="s">
        <v>662</v>
      </c>
      <c r="F312" s="38"/>
      <c r="G312" s="38"/>
      <c r="H312" s="38"/>
      <c r="I312" s="38"/>
      <c r="J312" s="40"/>
    </row>
    <row r="313" ht="90">
      <c r="A313" s="29" t="s">
        <v>37</v>
      </c>
      <c r="B313" s="37"/>
      <c r="C313" s="38"/>
      <c r="D313" s="38"/>
      <c r="E313" s="31" t="s">
        <v>456</v>
      </c>
      <c r="F313" s="38"/>
      <c r="G313" s="38"/>
      <c r="H313" s="38"/>
      <c r="I313" s="38"/>
      <c r="J313" s="40"/>
    </row>
    <row r="314" ht="30">
      <c r="A314" s="29" t="s">
        <v>29</v>
      </c>
      <c r="B314" s="29">
        <v>75</v>
      </c>
      <c r="C314" s="30" t="s">
        <v>953</v>
      </c>
      <c r="D314" s="29" t="s">
        <v>31</v>
      </c>
      <c r="E314" s="31" t="s">
        <v>954</v>
      </c>
      <c r="F314" s="32" t="s">
        <v>199</v>
      </c>
      <c r="G314" s="33">
        <v>95.120000000000005</v>
      </c>
      <c r="H314" s="34">
        <v>0</v>
      </c>
      <c r="I314" s="35">
        <f>ROUND(G314*H314,P4)</f>
        <v>0</v>
      </c>
      <c r="J314" s="29"/>
      <c r="O314" s="36">
        <f>I314*0.21</f>
        <v>0</v>
      </c>
      <c r="P314">
        <v>3</v>
      </c>
    </row>
    <row r="315" ht="30">
      <c r="A315" s="29" t="s">
        <v>34</v>
      </c>
      <c r="B315" s="37"/>
      <c r="C315" s="38"/>
      <c r="D315" s="38"/>
      <c r="E315" s="31" t="s">
        <v>955</v>
      </c>
      <c r="F315" s="38"/>
      <c r="G315" s="38"/>
      <c r="H315" s="38"/>
      <c r="I315" s="38"/>
      <c r="J315" s="40"/>
    </row>
    <row r="316">
      <c r="A316" s="29" t="s">
        <v>35</v>
      </c>
      <c r="B316" s="37"/>
      <c r="C316" s="38"/>
      <c r="D316" s="38"/>
      <c r="E316" s="41" t="s">
        <v>956</v>
      </c>
      <c r="F316" s="38"/>
      <c r="G316" s="38"/>
      <c r="H316" s="38"/>
      <c r="I316" s="38"/>
      <c r="J316" s="40"/>
    </row>
    <row r="317" ht="90">
      <c r="A317" s="29" t="s">
        <v>37</v>
      </c>
      <c r="B317" s="37"/>
      <c r="C317" s="38"/>
      <c r="D317" s="38"/>
      <c r="E317" s="31" t="s">
        <v>456</v>
      </c>
      <c r="F317" s="38"/>
      <c r="G317" s="38"/>
      <c r="H317" s="38"/>
      <c r="I317" s="38"/>
      <c r="J317" s="40"/>
    </row>
    <row r="318" ht="30">
      <c r="A318" s="29" t="s">
        <v>29</v>
      </c>
      <c r="B318" s="29">
        <v>76</v>
      </c>
      <c r="C318" s="30" t="s">
        <v>957</v>
      </c>
      <c r="D318" s="29" t="s">
        <v>31</v>
      </c>
      <c r="E318" s="31" t="s">
        <v>958</v>
      </c>
      <c r="F318" s="32" t="s">
        <v>199</v>
      </c>
      <c r="G318" s="33">
        <v>195.62799999999999</v>
      </c>
      <c r="H318" s="34">
        <v>0</v>
      </c>
      <c r="I318" s="35">
        <f>ROUND(G318*H318,P4)</f>
        <v>0</v>
      </c>
      <c r="J318" s="29"/>
      <c r="O318" s="36">
        <f>I318*0.21</f>
        <v>0</v>
      </c>
      <c r="P318">
        <v>3</v>
      </c>
    </row>
    <row r="319" ht="30">
      <c r="A319" s="29" t="s">
        <v>34</v>
      </c>
      <c r="B319" s="37"/>
      <c r="C319" s="38"/>
      <c r="D319" s="38"/>
      <c r="E319" s="31" t="s">
        <v>959</v>
      </c>
      <c r="F319" s="38"/>
      <c r="G319" s="38"/>
      <c r="H319" s="38"/>
      <c r="I319" s="38"/>
      <c r="J319" s="40"/>
    </row>
    <row r="320">
      <c r="A320" s="29" t="s">
        <v>35</v>
      </c>
      <c r="B320" s="37"/>
      <c r="C320" s="38"/>
      <c r="D320" s="38"/>
      <c r="E320" s="41" t="s">
        <v>960</v>
      </c>
      <c r="F320" s="38"/>
      <c r="G320" s="38"/>
      <c r="H320" s="38"/>
      <c r="I320" s="38"/>
      <c r="J320" s="40"/>
    </row>
    <row r="321" ht="90">
      <c r="A321" s="29" t="s">
        <v>37</v>
      </c>
      <c r="B321" s="37"/>
      <c r="C321" s="38"/>
      <c r="D321" s="38"/>
      <c r="E321" s="31" t="s">
        <v>456</v>
      </c>
      <c r="F321" s="38"/>
      <c r="G321" s="38"/>
      <c r="H321" s="38"/>
      <c r="I321" s="38"/>
      <c r="J321" s="40"/>
    </row>
    <row r="322">
      <c r="A322" s="29" t="s">
        <v>29</v>
      </c>
      <c r="B322" s="29">
        <v>77</v>
      </c>
      <c r="C322" s="30" t="s">
        <v>961</v>
      </c>
      <c r="D322" s="29" t="s">
        <v>31</v>
      </c>
      <c r="E322" s="31" t="s">
        <v>962</v>
      </c>
      <c r="F322" s="32" t="s">
        <v>199</v>
      </c>
      <c r="G322" s="33">
        <v>45.911999999999999</v>
      </c>
      <c r="H322" s="34">
        <v>0</v>
      </c>
      <c r="I322" s="35">
        <f>ROUND(G322*H322,P4)</f>
        <v>0</v>
      </c>
      <c r="J322" s="29"/>
      <c r="O322" s="36">
        <f>I322*0.21</f>
        <v>0</v>
      </c>
      <c r="P322">
        <v>3</v>
      </c>
    </row>
    <row r="323" ht="30">
      <c r="A323" s="29" t="s">
        <v>34</v>
      </c>
      <c r="B323" s="37"/>
      <c r="C323" s="38"/>
      <c r="D323" s="38"/>
      <c r="E323" s="31" t="s">
        <v>963</v>
      </c>
      <c r="F323" s="38"/>
      <c r="G323" s="38"/>
      <c r="H323" s="38"/>
      <c r="I323" s="38"/>
      <c r="J323" s="40"/>
    </row>
    <row r="324">
      <c r="A324" s="29" t="s">
        <v>35</v>
      </c>
      <c r="B324" s="37"/>
      <c r="C324" s="38"/>
      <c r="D324" s="38"/>
      <c r="E324" s="41" t="s">
        <v>964</v>
      </c>
      <c r="F324" s="38"/>
      <c r="G324" s="38"/>
      <c r="H324" s="38"/>
      <c r="I324" s="38"/>
      <c r="J324" s="40"/>
    </row>
    <row r="325" ht="409.5">
      <c r="A325" s="29" t="s">
        <v>37</v>
      </c>
      <c r="B325" s="37"/>
      <c r="C325" s="38"/>
      <c r="D325" s="38"/>
      <c r="E325" s="31" t="s">
        <v>965</v>
      </c>
      <c r="F325" s="38"/>
      <c r="G325" s="38"/>
      <c r="H325" s="38"/>
      <c r="I325" s="38"/>
      <c r="J325" s="40"/>
    </row>
    <row r="326">
      <c r="A326" s="29" t="s">
        <v>29</v>
      </c>
      <c r="B326" s="29">
        <v>78</v>
      </c>
      <c r="C326" s="30" t="s">
        <v>966</v>
      </c>
      <c r="D326" s="29" t="s">
        <v>31</v>
      </c>
      <c r="E326" s="31" t="s">
        <v>967</v>
      </c>
      <c r="F326" s="32" t="s">
        <v>141</v>
      </c>
      <c r="G326" s="33">
        <v>112</v>
      </c>
      <c r="H326" s="34">
        <v>0</v>
      </c>
      <c r="I326" s="35">
        <f>ROUND(G326*H326,P4)</f>
        <v>0</v>
      </c>
      <c r="J326" s="29"/>
      <c r="O326" s="36">
        <f>I326*0.21</f>
        <v>0</v>
      </c>
      <c r="P326">
        <v>3</v>
      </c>
    </row>
    <row r="327" ht="30">
      <c r="A327" s="29" t="s">
        <v>34</v>
      </c>
      <c r="B327" s="37"/>
      <c r="C327" s="38"/>
      <c r="D327" s="38"/>
      <c r="E327" s="31" t="s">
        <v>968</v>
      </c>
      <c r="F327" s="38"/>
      <c r="G327" s="38"/>
      <c r="H327" s="38"/>
      <c r="I327" s="38"/>
      <c r="J327" s="40"/>
    </row>
    <row r="328">
      <c r="A328" s="29" t="s">
        <v>35</v>
      </c>
      <c r="B328" s="37"/>
      <c r="C328" s="38"/>
      <c r="D328" s="38"/>
      <c r="E328" s="41" t="s">
        <v>969</v>
      </c>
      <c r="F328" s="38"/>
      <c r="G328" s="38"/>
      <c r="H328" s="38"/>
      <c r="I328" s="38"/>
      <c r="J328" s="40"/>
    </row>
    <row r="329" ht="135">
      <c r="A329" s="29" t="s">
        <v>37</v>
      </c>
      <c r="B329" s="37"/>
      <c r="C329" s="38"/>
      <c r="D329" s="38"/>
      <c r="E329" s="31" t="s">
        <v>970</v>
      </c>
      <c r="F329" s="38"/>
      <c r="G329" s="38"/>
      <c r="H329" s="38"/>
      <c r="I329" s="38"/>
      <c r="J329" s="40"/>
    </row>
    <row r="330">
      <c r="A330" s="29" t="s">
        <v>29</v>
      </c>
      <c r="B330" s="29">
        <v>79</v>
      </c>
      <c r="C330" s="30" t="s">
        <v>971</v>
      </c>
      <c r="D330" s="29" t="s">
        <v>31</v>
      </c>
      <c r="E330" s="31" t="s">
        <v>972</v>
      </c>
      <c r="F330" s="32" t="s">
        <v>147</v>
      </c>
      <c r="G330" s="33">
        <v>12</v>
      </c>
      <c r="H330" s="34">
        <v>0</v>
      </c>
      <c r="I330" s="35">
        <f>ROUND(G330*H330,P4)</f>
        <v>0</v>
      </c>
      <c r="J330" s="29"/>
      <c r="O330" s="36">
        <f>I330*0.21</f>
        <v>0</v>
      </c>
      <c r="P330">
        <v>3</v>
      </c>
    </row>
    <row r="331">
      <c r="A331" s="29" t="s">
        <v>34</v>
      </c>
      <c r="B331" s="37"/>
      <c r="C331" s="38"/>
      <c r="D331" s="38"/>
      <c r="E331" s="31" t="s">
        <v>973</v>
      </c>
      <c r="F331" s="38"/>
      <c r="G331" s="38"/>
      <c r="H331" s="38"/>
      <c r="I331" s="38"/>
      <c r="J331" s="40"/>
    </row>
    <row r="332">
      <c r="A332" s="29" t="s">
        <v>35</v>
      </c>
      <c r="B332" s="37"/>
      <c r="C332" s="38"/>
      <c r="D332" s="38"/>
      <c r="E332" s="41" t="s">
        <v>974</v>
      </c>
      <c r="F332" s="38"/>
      <c r="G332" s="38"/>
      <c r="H332" s="38"/>
      <c r="I332" s="38"/>
      <c r="J332" s="40"/>
    </row>
    <row r="333" ht="195">
      <c r="A333" s="29" t="s">
        <v>37</v>
      </c>
      <c r="B333" s="37"/>
      <c r="C333" s="38"/>
      <c r="D333" s="38"/>
      <c r="E333" s="31" t="s">
        <v>975</v>
      </c>
      <c r="F333" s="38"/>
      <c r="G333" s="38"/>
      <c r="H333" s="38"/>
      <c r="I333" s="38"/>
      <c r="J333" s="40"/>
    </row>
    <row r="334" ht="30">
      <c r="A334" s="29" t="s">
        <v>29</v>
      </c>
      <c r="B334" s="29">
        <v>80</v>
      </c>
      <c r="C334" s="30" t="s">
        <v>976</v>
      </c>
      <c r="D334" s="29" t="s">
        <v>31</v>
      </c>
      <c r="E334" s="31" t="s">
        <v>977</v>
      </c>
      <c r="F334" s="32" t="s">
        <v>147</v>
      </c>
      <c r="G334" s="33">
        <v>78</v>
      </c>
      <c r="H334" s="34">
        <v>0</v>
      </c>
      <c r="I334" s="35">
        <f>ROUND(G334*H334,P4)</f>
        <v>0</v>
      </c>
      <c r="J334" s="29"/>
      <c r="O334" s="36">
        <f>I334*0.21</f>
        <v>0</v>
      </c>
      <c r="P334">
        <v>3</v>
      </c>
    </row>
    <row r="335">
      <c r="A335" s="29" t="s">
        <v>34</v>
      </c>
      <c r="B335" s="37"/>
      <c r="C335" s="38"/>
      <c r="D335" s="38"/>
      <c r="E335" s="31" t="s">
        <v>978</v>
      </c>
      <c r="F335" s="38"/>
      <c r="G335" s="38"/>
      <c r="H335" s="38"/>
      <c r="I335" s="38"/>
      <c r="J335" s="40"/>
    </row>
    <row r="336">
      <c r="A336" s="29" t="s">
        <v>35</v>
      </c>
      <c r="B336" s="37"/>
      <c r="C336" s="38"/>
      <c r="D336" s="38"/>
      <c r="E336" s="41" t="s">
        <v>979</v>
      </c>
      <c r="F336" s="38"/>
      <c r="G336" s="38"/>
      <c r="H336" s="38"/>
      <c r="I336" s="38"/>
      <c r="J336" s="40"/>
    </row>
    <row r="337" ht="120">
      <c r="A337" s="29" t="s">
        <v>37</v>
      </c>
      <c r="B337" s="37"/>
      <c r="C337" s="38"/>
      <c r="D337" s="38"/>
      <c r="E337" s="31" t="s">
        <v>980</v>
      </c>
      <c r="F337" s="38"/>
      <c r="G337" s="38"/>
      <c r="H337" s="38"/>
      <c r="I337" s="38"/>
      <c r="J337" s="40"/>
    </row>
    <row r="338">
      <c r="A338" s="29" t="s">
        <v>29</v>
      </c>
      <c r="B338" s="29">
        <v>81</v>
      </c>
      <c r="C338" s="30" t="s">
        <v>981</v>
      </c>
      <c r="D338" s="29" t="s">
        <v>64</v>
      </c>
      <c r="E338" s="31" t="s">
        <v>982</v>
      </c>
      <c r="F338" s="32" t="s">
        <v>147</v>
      </c>
      <c r="G338" s="33">
        <v>1</v>
      </c>
      <c r="H338" s="34">
        <v>0</v>
      </c>
      <c r="I338" s="35">
        <f>ROUND(G338*H338,P4)</f>
        <v>0</v>
      </c>
      <c r="J338" s="29"/>
      <c r="O338" s="36">
        <f>I338*0.21</f>
        <v>0</v>
      </c>
      <c r="P338">
        <v>3</v>
      </c>
    </row>
    <row r="339">
      <c r="A339" s="29" t="s">
        <v>34</v>
      </c>
      <c r="B339" s="37"/>
      <c r="C339" s="38"/>
      <c r="D339" s="38"/>
      <c r="E339" s="31" t="s">
        <v>983</v>
      </c>
      <c r="F339" s="38"/>
      <c r="G339" s="38"/>
      <c r="H339" s="38"/>
      <c r="I339" s="38"/>
      <c r="J339" s="40"/>
    </row>
    <row r="340">
      <c r="A340" s="29" t="s">
        <v>35</v>
      </c>
      <c r="B340" s="37"/>
      <c r="C340" s="38"/>
      <c r="D340" s="38"/>
      <c r="E340" s="41" t="s">
        <v>42</v>
      </c>
      <c r="F340" s="38"/>
      <c r="G340" s="38"/>
      <c r="H340" s="38"/>
      <c r="I340" s="38"/>
      <c r="J340" s="40"/>
    </row>
    <row r="341" ht="409.5">
      <c r="A341" s="29" t="s">
        <v>37</v>
      </c>
      <c r="B341" s="37"/>
      <c r="C341" s="38"/>
      <c r="D341" s="38"/>
      <c r="E341" s="31" t="s">
        <v>984</v>
      </c>
      <c r="F341" s="38"/>
      <c r="G341" s="38"/>
      <c r="H341" s="38"/>
      <c r="I341" s="38"/>
      <c r="J341" s="40"/>
    </row>
    <row r="342">
      <c r="A342" s="29" t="s">
        <v>29</v>
      </c>
      <c r="B342" s="29">
        <v>82</v>
      </c>
      <c r="C342" s="30" t="s">
        <v>985</v>
      </c>
      <c r="D342" s="29" t="s">
        <v>64</v>
      </c>
      <c r="E342" s="31" t="s">
        <v>986</v>
      </c>
      <c r="F342" s="32" t="s">
        <v>147</v>
      </c>
      <c r="G342" s="33">
        <v>5</v>
      </c>
      <c r="H342" s="34">
        <v>0</v>
      </c>
      <c r="I342" s="35">
        <f>ROUND(G342*H342,P4)</f>
        <v>0</v>
      </c>
      <c r="J342" s="29"/>
      <c r="O342" s="36">
        <f>I342*0.21</f>
        <v>0</v>
      </c>
      <c r="P342">
        <v>3</v>
      </c>
    </row>
    <row r="343">
      <c r="A343" s="29" t="s">
        <v>34</v>
      </c>
      <c r="B343" s="37"/>
      <c r="C343" s="38"/>
      <c r="D343" s="38"/>
      <c r="E343" s="31" t="s">
        <v>987</v>
      </c>
      <c r="F343" s="38"/>
      <c r="G343" s="38"/>
      <c r="H343" s="38"/>
      <c r="I343" s="38"/>
      <c r="J343" s="40"/>
    </row>
    <row r="344">
      <c r="A344" s="29" t="s">
        <v>35</v>
      </c>
      <c r="B344" s="37"/>
      <c r="C344" s="38"/>
      <c r="D344" s="38"/>
      <c r="E344" s="41" t="s">
        <v>988</v>
      </c>
      <c r="F344" s="38"/>
      <c r="G344" s="38"/>
      <c r="H344" s="38"/>
      <c r="I344" s="38"/>
      <c r="J344" s="40"/>
    </row>
    <row r="345" ht="409.5">
      <c r="A345" s="29" t="s">
        <v>37</v>
      </c>
      <c r="B345" s="37"/>
      <c r="C345" s="38"/>
      <c r="D345" s="38"/>
      <c r="E345" s="31" t="s">
        <v>989</v>
      </c>
      <c r="F345" s="38"/>
      <c r="G345" s="38"/>
      <c r="H345" s="38"/>
      <c r="I345" s="38"/>
      <c r="J345" s="40"/>
    </row>
    <row r="346">
      <c r="A346" s="29" t="s">
        <v>29</v>
      </c>
      <c r="B346" s="29">
        <v>83</v>
      </c>
      <c r="C346" s="30" t="s">
        <v>990</v>
      </c>
      <c r="D346" s="29" t="s">
        <v>31</v>
      </c>
      <c r="E346" s="31" t="s">
        <v>991</v>
      </c>
      <c r="F346" s="32" t="s">
        <v>147</v>
      </c>
      <c r="G346" s="33">
        <v>6</v>
      </c>
      <c r="H346" s="34">
        <v>0</v>
      </c>
      <c r="I346" s="35">
        <f>ROUND(G346*H346,P4)</f>
        <v>0</v>
      </c>
      <c r="J346" s="29"/>
      <c r="O346" s="36">
        <f>I346*0.21</f>
        <v>0</v>
      </c>
      <c r="P346">
        <v>3</v>
      </c>
    </row>
    <row r="347" ht="30">
      <c r="A347" s="29" t="s">
        <v>34</v>
      </c>
      <c r="B347" s="37"/>
      <c r="C347" s="38"/>
      <c r="D347" s="38"/>
      <c r="E347" s="31" t="s">
        <v>992</v>
      </c>
      <c r="F347" s="38"/>
      <c r="G347" s="38"/>
      <c r="H347" s="38"/>
      <c r="I347" s="38"/>
      <c r="J347" s="40"/>
    </row>
    <row r="348">
      <c r="A348" s="29" t="s">
        <v>35</v>
      </c>
      <c r="B348" s="37"/>
      <c r="C348" s="38"/>
      <c r="D348" s="38"/>
      <c r="E348" s="41" t="s">
        <v>993</v>
      </c>
      <c r="F348" s="38"/>
      <c r="G348" s="38"/>
      <c r="H348" s="38"/>
      <c r="I348" s="38"/>
      <c r="J348" s="40"/>
    </row>
    <row r="349" ht="375">
      <c r="A349" s="29" t="s">
        <v>37</v>
      </c>
      <c r="B349" s="37"/>
      <c r="C349" s="38"/>
      <c r="D349" s="38"/>
      <c r="E349" s="31" t="s">
        <v>994</v>
      </c>
      <c r="F349" s="38"/>
      <c r="G349" s="38"/>
      <c r="H349" s="38"/>
      <c r="I349" s="38"/>
      <c r="J349" s="40"/>
    </row>
    <row r="350">
      <c r="A350" s="29" t="s">
        <v>29</v>
      </c>
      <c r="B350" s="29">
        <v>84</v>
      </c>
      <c r="C350" s="30" t="s">
        <v>995</v>
      </c>
      <c r="D350" s="29" t="s">
        <v>31</v>
      </c>
      <c r="E350" s="31" t="s">
        <v>996</v>
      </c>
      <c r="F350" s="32" t="s">
        <v>147</v>
      </c>
      <c r="G350" s="33">
        <v>24</v>
      </c>
      <c r="H350" s="34">
        <v>0</v>
      </c>
      <c r="I350" s="35">
        <f>ROUND(G350*H350,P4)</f>
        <v>0</v>
      </c>
      <c r="J350" s="29"/>
      <c r="O350" s="36">
        <f>I350*0.21</f>
        <v>0</v>
      </c>
      <c r="P350">
        <v>3</v>
      </c>
    </row>
    <row r="351">
      <c r="A351" s="29" t="s">
        <v>34</v>
      </c>
      <c r="B351" s="37"/>
      <c r="C351" s="38"/>
      <c r="D351" s="38"/>
      <c r="E351" s="31" t="s">
        <v>997</v>
      </c>
      <c r="F351" s="38"/>
      <c r="G351" s="38"/>
      <c r="H351" s="38"/>
      <c r="I351" s="38"/>
      <c r="J351" s="40"/>
    </row>
    <row r="352">
      <c r="A352" s="29" t="s">
        <v>35</v>
      </c>
      <c r="B352" s="37"/>
      <c r="C352" s="38"/>
      <c r="D352" s="38"/>
      <c r="E352" s="41" t="s">
        <v>998</v>
      </c>
      <c r="F352" s="38"/>
      <c r="G352" s="38"/>
      <c r="H352" s="38"/>
      <c r="I352" s="38"/>
      <c r="J352" s="40"/>
    </row>
    <row r="353" ht="375">
      <c r="A353" s="29" t="s">
        <v>37</v>
      </c>
      <c r="B353" s="37"/>
      <c r="C353" s="38"/>
      <c r="D353" s="38"/>
      <c r="E353" s="31" t="s">
        <v>999</v>
      </c>
      <c r="F353" s="38"/>
      <c r="G353" s="38"/>
      <c r="H353" s="38"/>
      <c r="I353" s="38"/>
      <c r="J353" s="40"/>
    </row>
    <row r="354">
      <c r="A354" s="29" t="s">
        <v>29</v>
      </c>
      <c r="B354" s="29">
        <v>85</v>
      </c>
      <c r="C354" s="30" t="s">
        <v>1000</v>
      </c>
      <c r="D354" s="29" t="s">
        <v>31</v>
      </c>
      <c r="E354" s="31" t="s">
        <v>1001</v>
      </c>
      <c r="F354" s="32" t="s">
        <v>225</v>
      </c>
      <c r="G354" s="33">
        <v>1980</v>
      </c>
      <c r="H354" s="34">
        <v>0</v>
      </c>
      <c r="I354" s="35">
        <f>ROUND(G354*H354,P4)</f>
        <v>0</v>
      </c>
      <c r="J354" s="29"/>
      <c r="O354" s="36">
        <f>I354*0.21</f>
        <v>0</v>
      </c>
      <c r="P354">
        <v>3</v>
      </c>
    </row>
    <row r="355">
      <c r="A355" s="29" t="s">
        <v>34</v>
      </c>
      <c r="B355" s="37"/>
      <c r="C355" s="38"/>
      <c r="D355" s="38"/>
      <c r="E355" s="31" t="s">
        <v>1002</v>
      </c>
      <c r="F355" s="38"/>
      <c r="G355" s="38"/>
      <c r="H355" s="38"/>
      <c r="I355" s="38"/>
      <c r="J355" s="40"/>
    </row>
    <row r="356">
      <c r="A356" s="29" t="s">
        <v>35</v>
      </c>
      <c r="B356" s="37"/>
      <c r="C356" s="38"/>
      <c r="D356" s="38"/>
      <c r="E356" s="41" t="s">
        <v>1003</v>
      </c>
      <c r="F356" s="38"/>
      <c r="G356" s="38"/>
      <c r="H356" s="38"/>
      <c r="I356" s="38"/>
      <c r="J356" s="40"/>
    </row>
    <row r="357" ht="75">
      <c r="A357" s="29" t="s">
        <v>37</v>
      </c>
      <c r="B357" s="42"/>
      <c r="C357" s="43"/>
      <c r="D357" s="43"/>
      <c r="E357" s="31" t="s">
        <v>228</v>
      </c>
      <c r="F357" s="43"/>
      <c r="G357" s="43"/>
      <c r="H357" s="43"/>
      <c r="I357" s="43"/>
      <c r="J357" s="44"/>
    </row>
  </sheetData>
  <sheetProtection sheet="1" objects="1" scenarios="1" spinCount="100000" saltValue="0ZBW8iv7Y4tHFVyYriwKl+L6D2FmEhJpXMhz71DMRukxUE/k0crnGo4xCTHNvJfwn9Q8ylzBbZyOu43FYlx3ww==" hashValue="RTNE2vdOUmriAhINlazfdplz/HjgOJfaPf/lg7lxP0KwHAIItyrYidWpjl7Y4bfxxcXZW3ZvGx1pRFokT8aaG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1004</v>
      </c>
      <c r="I3" s="16">
        <f>SUMIFS(I8:I182,A8:A182,"SD")</f>
        <v>0</v>
      </c>
      <c r="J3" s="9"/>
      <c r="O3">
        <v>0</v>
      </c>
      <c r="P3">
        <v>2</v>
      </c>
    </row>
    <row r="4">
      <c r="A4" s="10" t="s">
        <v>8</v>
      </c>
      <c r="B4" s="11" t="s">
        <v>13</v>
      </c>
      <c r="C4" s="12" t="s">
        <v>1004</v>
      </c>
      <c r="D4" s="13"/>
      <c r="E4" s="14" t="s">
        <v>1005</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119</v>
      </c>
      <c r="D9" s="29" t="s">
        <v>31</v>
      </c>
      <c r="E9" s="31" t="s">
        <v>274</v>
      </c>
      <c r="F9" s="32" t="s">
        <v>122</v>
      </c>
      <c r="G9" s="33">
        <v>10118.602000000001</v>
      </c>
      <c r="H9" s="34">
        <v>0</v>
      </c>
      <c r="I9" s="35">
        <f>ROUND(G9*H9,P4)</f>
        <v>0</v>
      </c>
      <c r="J9" s="29"/>
      <c r="O9" s="36">
        <f>I9*0.21</f>
        <v>0</v>
      </c>
      <c r="P9">
        <v>3</v>
      </c>
    </row>
    <row r="10" ht="30">
      <c r="A10" s="29" t="s">
        <v>34</v>
      </c>
      <c r="B10" s="37"/>
      <c r="C10" s="38"/>
      <c r="D10" s="38"/>
      <c r="E10" s="31" t="s">
        <v>1006</v>
      </c>
      <c r="F10" s="38"/>
      <c r="G10" s="38"/>
      <c r="H10" s="38"/>
      <c r="I10" s="38"/>
      <c r="J10" s="40"/>
    </row>
    <row r="11">
      <c r="A11" s="29" t="s">
        <v>35</v>
      </c>
      <c r="B11" s="37"/>
      <c r="C11" s="38"/>
      <c r="D11" s="38"/>
      <c r="E11" s="41" t="s">
        <v>1007</v>
      </c>
      <c r="F11" s="38"/>
      <c r="G11" s="38"/>
      <c r="H11" s="38"/>
      <c r="I11" s="38"/>
      <c r="J11" s="40"/>
    </row>
    <row r="12" ht="75">
      <c r="A12" s="29" t="s">
        <v>37</v>
      </c>
      <c r="B12" s="37"/>
      <c r="C12" s="38"/>
      <c r="D12" s="38"/>
      <c r="E12" s="31" t="s">
        <v>125</v>
      </c>
      <c r="F12" s="38"/>
      <c r="G12" s="38"/>
      <c r="H12" s="38"/>
      <c r="I12" s="38"/>
      <c r="J12" s="40"/>
    </row>
    <row r="13">
      <c r="A13" s="23" t="s">
        <v>26</v>
      </c>
      <c r="B13" s="24"/>
      <c r="C13" s="25" t="s">
        <v>120</v>
      </c>
      <c r="D13" s="26"/>
      <c r="E13" s="23" t="s">
        <v>138</v>
      </c>
      <c r="F13" s="26"/>
      <c r="G13" s="26"/>
      <c r="H13" s="26"/>
      <c r="I13" s="27">
        <f>SUMIFS(I14:I41,A14:A41,"P")</f>
        <v>0</v>
      </c>
      <c r="J13" s="28"/>
    </row>
    <row r="14">
      <c r="A14" s="29" t="s">
        <v>29</v>
      </c>
      <c r="B14" s="29">
        <v>2</v>
      </c>
      <c r="C14" s="30" t="s">
        <v>168</v>
      </c>
      <c r="D14" s="29" t="s">
        <v>31</v>
      </c>
      <c r="E14" s="31" t="s">
        <v>169</v>
      </c>
      <c r="F14" s="32" t="s">
        <v>160</v>
      </c>
      <c r="G14" s="33">
        <v>211.96799999999999</v>
      </c>
      <c r="H14" s="34">
        <v>0</v>
      </c>
      <c r="I14" s="35">
        <f>ROUND(G14*H14,P4)</f>
        <v>0</v>
      </c>
      <c r="J14" s="29"/>
      <c r="O14" s="36">
        <f>I14*0.21</f>
        <v>0</v>
      </c>
      <c r="P14">
        <v>3</v>
      </c>
    </row>
    <row r="15" ht="30">
      <c r="A15" s="29" t="s">
        <v>34</v>
      </c>
      <c r="B15" s="37"/>
      <c r="C15" s="38"/>
      <c r="D15" s="38"/>
      <c r="E15" s="31" t="s">
        <v>1008</v>
      </c>
      <c r="F15" s="38"/>
      <c r="G15" s="38"/>
      <c r="H15" s="38"/>
      <c r="I15" s="38"/>
      <c r="J15" s="40"/>
    </row>
    <row r="16">
      <c r="A16" s="29" t="s">
        <v>35</v>
      </c>
      <c r="B16" s="37"/>
      <c r="C16" s="38"/>
      <c r="D16" s="38"/>
      <c r="E16" s="41" t="s">
        <v>1009</v>
      </c>
      <c r="F16" s="38"/>
      <c r="G16" s="38"/>
      <c r="H16" s="38"/>
      <c r="I16" s="38"/>
      <c r="J16" s="40"/>
    </row>
    <row r="17" ht="75">
      <c r="A17" s="29" t="s">
        <v>37</v>
      </c>
      <c r="B17" s="37"/>
      <c r="C17" s="38"/>
      <c r="D17" s="38"/>
      <c r="E17" s="31" t="s">
        <v>172</v>
      </c>
      <c r="F17" s="38"/>
      <c r="G17" s="38"/>
      <c r="H17" s="38"/>
      <c r="I17" s="38"/>
      <c r="J17" s="40"/>
    </row>
    <row r="18">
      <c r="A18" s="29" t="s">
        <v>29</v>
      </c>
      <c r="B18" s="29">
        <v>3</v>
      </c>
      <c r="C18" s="30" t="s">
        <v>665</v>
      </c>
      <c r="D18" s="29" t="s">
        <v>31</v>
      </c>
      <c r="E18" s="31" t="s">
        <v>666</v>
      </c>
      <c r="F18" s="32" t="s">
        <v>160</v>
      </c>
      <c r="G18" s="33">
        <v>756.48500000000001</v>
      </c>
      <c r="H18" s="34">
        <v>0</v>
      </c>
      <c r="I18" s="35">
        <f>ROUND(G18*H18,P4)</f>
        <v>0</v>
      </c>
      <c r="J18" s="29"/>
      <c r="O18" s="36">
        <f>I18*0.21</f>
        <v>0</v>
      </c>
      <c r="P18">
        <v>3</v>
      </c>
    </row>
    <row r="19">
      <c r="A19" s="29" t="s">
        <v>34</v>
      </c>
      <c r="B19" s="37"/>
      <c r="C19" s="38"/>
      <c r="D19" s="38"/>
      <c r="E19" s="31" t="s">
        <v>667</v>
      </c>
      <c r="F19" s="38"/>
      <c r="G19" s="38"/>
      <c r="H19" s="38"/>
      <c r="I19" s="38"/>
      <c r="J19" s="40"/>
    </row>
    <row r="20">
      <c r="A20" s="29" t="s">
        <v>35</v>
      </c>
      <c r="B20" s="37"/>
      <c r="C20" s="38"/>
      <c r="D20" s="38"/>
      <c r="E20" s="41" t="s">
        <v>1010</v>
      </c>
      <c r="F20" s="38"/>
      <c r="G20" s="38"/>
      <c r="H20" s="38"/>
      <c r="I20" s="38"/>
      <c r="J20" s="40"/>
    </row>
    <row r="21" ht="405">
      <c r="A21" s="29" t="s">
        <v>37</v>
      </c>
      <c r="B21" s="37"/>
      <c r="C21" s="38"/>
      <c r="D21" s="38"/>
      <c r="E21" s="31" t="s">
        <v>669</v>
      </c>
      <c r="F21" s="38"/>
      <c r="G21" s="38"/>
      <c r="H21" s="38"/>
      <c r="I21" s="38"/>
      <c r="J21" s="40"/>
    </row>
    <row r="22">
      <c r="A22" s="29" t="s">
        <v>29</v>
      </c>
      <c r="B22" s="29">
        <v>4</v>
      </c>
      <c r="C22" s="30" t="s">
        <v>670</v>
      </c>
      <c r="D22" s="29" t="s">
        <v>31</v>
      </c>
      <c r="E22" s="31" t="s">
        <v>671</v>
      </c>
      <c r="F22" s="32" t="s">
        <v>160</v>
      </c>
      <c r="G22" s="33">
        <v>5815.7860000000001</v>
      </c>
      <c r="H22" s="34">
        <v>0</v>
      </c>
      <c r="I22" s="35">
        <f>ROUND(G22*H22,P4)</f>
        <v>0</v>
      </c>
      <c r="J22" s="29"/>
      <c r="O22" s="36">
        <f>I22*0.21</f>
        <v>0</v>
      </c>
      <c r="P22">
        <v>3</v>
      </c>
    </row>
    <row r="23" ht="75">
      <c r="A23" s="29" t="s">
        <v>34</v>
      </c>
      <c r="B23" s="37"/>
      <c r="C23" s="38"/>
      <c r="D23" s="38"/>
      <c r="E23" s="31" t="s">
        <v>1011</v>
      </c>
      <c r="F23" s="38"/>
      <c r="G23" s="38"/>
      <c r="H23" s="38"/>
      <c r="I23" s="38"/>
      <c r="J23" s="40"/>
    </row>
    <row r="24" ht="75">
      <c r="A24" s="29" t="s">
        <v>35</v>
      </c>
      <c r="B24" s="37"/>
      <c r="C24" s="38"/>
      <c r="D24" s="38"/>
      <c r="E24" s="41" t="s">
        <v>1012</v>
      </c>
      <c r="F24" s="38"/>
      <c r="G24" s="38"/>
      <c r="H24" s="38"/>
      <c r="I24" s="38"/>
      <c r="J24" s="40"/>
    </row>
    <row r="25" ht="409.5">
      <c r="A25" s="29" t="s">
        <v>37</v>
      </c>
      <c r="B25" s="37"/>
      <c r="C25" s="38"/>
      <c r="D25" s="38"/>
      <c r="E25" s="31" t="s">
        <v>313</v>
      </c>
      <c r="F25" s="38"/>
      <c r="G25" s="38"/>
      <c r="H25" s="38"/>
      <c r="I25" s="38"/>
      <c r="J25" s="40"/>
    </row>
    <row r="26">
      <c r="A26" s="29" t="s">
        <v>29</v>
      </c>
      <c r="B26" s="29">
        <v>5</v>
      </c>
      <c r="C26" s="30" t="s">
        <v>173</v>
      </c>
      <c r="D26" s="29" t="s">
        <v>120</v>
      </c>
      <c r="E26" s="31" t="s">
        <v>174</v>
      </c>
      <c r="F26" s="32" t="s">
        <v>160</v>
      </c>
      <c r="G26" s="33">
        <v>756.48500000000001</v>
      </c>
      <c r="H26" s="34">
        <v>0</v>
      </c>
      <c r="I26" s="35">
        <f>ROUND(G26*H26,P4)</f>
        <v>0</v>
      </c>
      <c r="J26" s="29"/>
      <c r="O26" s="36">
        <f>I26*0.21</f>
        <v>0</v>
      </c>
      <c r="P26">
        <v>3</v>
      </c>
    </row>
    <row r="27" ht="30">
      <c r="A27" s="29" t="s">
        <v>34</v>
      </c>
      <c r="B27" s="37"/>
      <c r="C27" s="38"/>
      <c r="D27" s="38"/>
      <c r="E27" s="31" t="s">
        <v>674</v>
      </c>
      <c r="F27" s="38"/>
      <c r="G27" s="38"/>
      <c r="H27" s="38"/>
      <c r="I27" s="38"/>
      <c r="J27" s="40"/>
    </row>
    <row r="28">
      <c r="A28" s="29" t="s">
        <v>35</v>
      </c>
      <c r="B28" s="37"/>
      <c r="C28" s="38"/>
      <c r="D28" s="38"/>
      <c r="E28" s="41" t="s">
        <v>1010</v>
      </c>
      <c r="F28" s="38"/>
      <c r="G28" s="38"/>
      <c r="H28" s="38"/>
      <c r="I28" s="38"/>
      <c r="J28" s="40"/>
    </row>
    <row r="29" ht="270">
      <c r="A29" s="29" t="s">
        <v>37</v>
      </c>
      <c r="B29" s="37"/>
      <c r="C29" s="38"/>
      <c r="D29" s="38"/>
      <c r="E29" s="31" t="s">
        <v>177</v>
      </c>
      <c r="F29" s="38"/>
      <c r="G29" s="38"/>
      <c r="H29" s="38"/>
      <c r="I29" s="38"/>
      <c r="J29" s="40"/>
    </row>
    <row r="30">
      <c r="A30" s="29" t="s">
        <v>29</v>
      </c>
      <c r="B30" s="29">
        <v>6</v>
      </c>
      <c r="C30" s="30" t="s">
        <v>173</v>
      </c>
      <c r="D30" s="29" t="s">
        <v>126</v>
      </c>
      <c r="E30" s="31" t="s">
        <v>174</v>
      </c>
      <c r="F30" s="32" t="s">
        <v>160</v>
      </c>
      <c r="G30" s="33">
        <v>5059.3010000000004</v>
      </c>
      <c r="H30" s="34">
        <v>0</v>
      </c>
      <c r="I30" s="35">
        <f>ROUND(G30*H30,P4)</f>
        <v>0</v>
      </c>
      <c r="J30" s="29"/>
      <c r="O30" s="36">
        <f>I30*0.21</f>
        <v>0</v>
      </c>
      <c r="P30">
        <v>3</v>
      </c>
    </row>
    <row r="31" ht="30">
      <c r="A31" s="29" t="s">
        <v>34</v>
      </c>
      <c r="B31" s="37"/>
      <c r="C31" s="38"/>
      <c r="D31" s="38"/>
      <c r="E31" s="31" t="s">
        <v>1013</v>
      </c>
      <c r="F31" s="38"/>
      <c r="G31" s="38"/>
      <c r="H31" s="38"/>
      <c r="I31" s="38"/>
      <c r="J31" s="40"/>
    </row>
    <row r="32">
      <c r="A32" s="29" t="s">
        <v>35</v>
      </c>
      <c r="B32" s="37"/>
      <c r="C32" s="38"/>
      <c r="D32" s="38"/>
      <c r="E32" s="41" t="s">
        <v>1014</v>
      </c>
      <c r="F32" s="38"/>
      <c r="G32" s="38"/>
      <c r="H32" s="38"/>
      <c r="I32" s="38"/>
      <c r="J32" s="40"/>
    </row>
    <row r="33" ht="270">
      <c r="A33" s="29" t="s">
        <v>37</v>
      </c>
      <c r="B33" s="37"/>
      <c r="C33" s="38"/>
      <c r="D33" s="38"/>
      <c r="E33" s="31" t="s">
        <v>177</v>
      </c>
      <c r="F33" s="38"/>
      <c r="G33" s="38"/>
      <c r="H33" s="38"/>
      <c r="I33" s="38"/>
      <c r="J33" s="40"/>
    </row>
    <row r="34">
      <c r="A34" s="29" t="s">
        <v>29</v>
      </c>
      <c r="B34" s="29">
        <v>7</v>
      </c>
      <c r="C34" s="30" t="s">
        <v>677</v>
      </c>
      <c r="D34" s="29" t="s">
        <v>31</v>
      </c>
      <c r="E34" s="31" t="s">
        <v>678</v>
      </c>
      <c r="F34" s="32" t="s">
        <v>160</v>
      </c>
      <c r="G34" s="33">
        <v>756.48500000000001</v>
      </c>
      <c r="H34" s="34">
        <v>0</v>
      </c>
      <c r="I34" s="35">
        <f>ROUND(G34*H34,P4)</f>
        <v>0</v>
      </c>
      <c r="J34" s="29"/>
      <c r="O34" s="36">
        <f>I34*0.21</f>
        <v>0</v>
      </c>
      <c r="P34">
        <v>3</v>
      </c>
    </row>
    <row r="35" ht="45">
      <c r="A35" s="29" t="s">
        <v>34</v>
      </c>
      <c r="B35" s="37"/>
      <c r="C35" s="38"/>
      <c r="D35" s="38"/>
      <c r="E35" s="31" t="s">
        <v>1015</v>
      </c>
      <c r="F35" s="38"/>
      <c r="G35" s="38"/>
      <c r="H35" s="38"/>
      <c r="I35" s="38"/>
      <c r="J35" s="40"/>
    </row>
    <row r="36" ht="75">
      <c r="A36" s="29" t="s">
        <v>35</v>
      </c>
      <c r="B36" s="37"/>
      <c r="C36" s="38"/>
      <c r="D36" s="38"/>
      <c r="E36" s="41" t="s">
        <v>1016</v>
      </c>
      <c r="F36" s="38"/>
      <c r="G36" s="38"/>
      <c r="H36" s="38"/>
      <c r="I36" s="38"/>
      <c r="J36" s="40"/>
    </row>
    <row r="37" ht="330">
      <c r="A37" s="29" t="s">
        <v>37</v>
      </c>
      <c r="B37" s="37"/>
      <c r="C37" s="38"/>
      <c r="D37" s="38"/>
      <c r="E37" s="31" t="s">
        <v>681</v>
      </c>
      <c r="F37" s="38"/>
      <c r="G37" s="38"/>
      <c r="H37" s="38"/>
      <c r="I37" s="38"/>
      <c r="J37" s="40"/>
    </row>
    <row r="38">
      <c r="A38" s="29" t="s">
        <v>29</v>
      </c>
      <c r="B38" s="29">
        <v>8</v>
      </c>
      <c r="C38" s="30" t="s">
        <v>178</v>
      </c>
      <c r="D38" s="29" t="s">
        <v>31</v>
      </c>
      <c r="E38" s="31" t="s">
        <v>179</v>
      </c>
      <c r="F38" s="32" t="s">
        <v>141</v>
      </c>
      <c r="G38" s="33">
        <v>250</v>
      </c>
      <c r="H38" s="34">
        <v>0</v>
      </c>
      <c r="I38" s="35">
        <f>ROUND(G38*H38,P4)</f>
        <v>0</v>
      </c>
      <c r="J38" s="29"/>
      <c r="O38" s="36">
        <f>I38*0.21</f>
        <v>0</v>
      </c>
      <c r="P38">
        <v>3</v>
      </c>
    </row>
    <row r="39">
      <c r="A39" s="29" t="s">
        <v>34</v>
      </c>
      <c r="B39" s="37"/>
      <c r="C39" s="38"/>
      <c r="D39" s="38"/>
      <c r="E39" s="31" t="s">
        <v>1017</v>
      </c>
      <c r="F39" s="38"/>
      <c r="G39" s="38"/>
      <c r="H39" s="38"/>
      <c r="I39" s="38"/>
      <c r="J39" s="40"/>
    </row>
    <row r="40">
      <c r="A40" s="29" t="s">
        <v>35</v>
      </c>
      <c r="B40" s="37"/>
      <c r="C40" s="38"/>
      <c r="D40" s="38"/>
      <c r="E40" s="41" t="s">
        <v>1018</v>
      </c>
      <c r="F40" s="38"/>
      <c r="G40" s="38"/>
      <c r="H40" s="38"/>
      <c r="I40" s="38"/>
      <c r="J40" s="40"/>
    </row>
    <row r="41" ht="60">
      <c r="A41" s="29" t="s">
        <v>37</v>
      </c>
      <c r="B41" s="37"/>
      <c r="C41" s="38"/>
      <c r="D41" s="38"/>
      <c r="E41" s="31" t="s">
        <v>182</v>
      </c>
      <c r="F41" s="38"/>
      <c r="G41" s="38"/>
      <c r="H41" s="38"/>
      <c r="I41" s="38"/>
      <c r="J41" s="40"/>
    </row>
    <row r="42">
      <c r="A42" s="23" t="s">
        <v>26</v>
      </c>
      <c r="B42" s="24"/>
      <c r="C42" s="25" t="s">
        <v>126</v>
      </c>
      <c r="D42" s="26"/>
      <c r="E42" s="23" t="s">
        <v>183</v>
      </c>
      <c r="F42" s="26"/>
      <c r="G42" s="26"/>
      <c r="H42" s="26"/>
      <c r="I42" s="27">
        <f>SUMIFS(I43:I98,A43:A98,"P")</f>
        <v>0</v>
      </c>
      <c r="J42" s="28"/>
    </row>
    <row r="43">
      <c r="A43" s="29" t="s">
        <v>29</v>
      </c>
      <c r="B43" s="29">
        <v>9</v>
      </c>
      <c r="C43" s="30" t="s">
        <v>702</v>
      </c>
      <c r="D43" s="29" t="s">
        <v>31</v>
      </c>
      <c r="E43" s="31" t="s">
        <v>703</v>
      </c>
      <c r="F43" s="32" t="s">
        <v>160</v>
      </c>
      <c r="G43" s="33">
        <v>8.9019999999999992</v>
      </c>
      <c r="H43" s="34">
        <v>0</v>
      </c>
      <c r="I43" s="35">
        <f>ROUND(G43*H43,P4)</f>
        <v>0</v>
      </c>
      <c r="J43" s="29"/>
      <c r="O43" s="36">
        <f>I43*0.21</f>
        <v>0</v>
      </c>
      <c r="P43">
        <v>3</v>
      </c>
    </row>
    <row r="44" ht="45">
      <c r="A44" s="29" t="s">
        <v>34</v>
      </c>
      <c r="B44" s="37"/>
      <c r="C44" s="38"/>
      <c r="D44" s="38"/>
      <c r="E44" s="31" t="s">
        <v>1019</v>
      </c>
      <c r="F44" s="38"/>
      <c r="G44" s="38"/>
      <c r="H44" s="38"/>
      <c r="I44" s="38"/>
      <c r="J44" s="40"/>
    </row>
    <row r="45">
      <c r="A45" s="29" t="s">
        <v>35</v>
      </c>
      <c r="B45" s="37"/>
      <c r="C45" s="38"/>
      <c r="D45" s="38"/>
      <c r="E45" s="41" t="s">
        <v>1020</v>
      </c>
      <c r="F45" s="38"/>
      <c r="G45" s="38"/>
      <c r="H45" s="38"/>
      <c r="I45" s="38"/>
      <c r="J45" s="40"/>
    </row>
    <row r="46" ht="409.5">
      <c r="A46" s="29" t="s">
        <v>37</v>
      </c>
      <c r="B46" s="37"/>
      <c r="C46" s="38"/>
      <c r="D46" s="38"/>
      <c r="E46" s="31" t="s">
        <v>706</v>
      </c>
      <c r="F46" s="38"/>
      <c r="G46" s="38"/>
      <c r="H46" s="38"/>
      <c r="I46" s="38"/>
      <c r="J46" s="40"/>
    </row>
    <row r="47">
      <c r="A47" s="29" t="s">
        <v>29</v>
      </c>
      <c r="B47" s="29">
        <v>10</v>
      </c>
      <c r="C47" s="30" t="s">
        <v>707</v>
      </c>
      <c r="D47" s="29" t="s">
        <v>31</v>
      </c>
      <c r="E47" s="31" t="s">
        <v>708</v>
      </c>
      <c r="F47" s="32" t="s">
        <v>122</v>
      </c>
      <c r="G47" s="33">
        <v>0.46200000000000002</v>
      </c>
      <c r="H47" s="34">
        <v>0</v>
      </c>
      <c r="I47" s="35">
        <f>ROUND(G47*H47,P4)</f>
        <v>0</v>
      </c>
      <c r="J47" s="29"/>
      <c r="O47" s="36">
        <f>I47*0.21</f>
        <v>0</v>
      </c>
      <c r="P47">
        <v>3</v>
      </c>
    </row>
    <row r="48" ht="30">
      <c r="A48" s="29" t="s">
        <v>34</v>
      </c>
      <c r="B48" s="37"/>
      <c r="C48" s="38"/>
      <c r="D48" s="38"/>
      <c r="E48" s="31" t="s">
        <v>1021</v>
      </c>
      <c r="F48" s="38"/>
      <c r="G48" s="38"/>
      <c r="H48" s="38"/>
      <c r="I48" s="38"/>
      <c r="J48" s="40"/>
    </row>
    <row r="49">
      <c r="A49" s="29" t="s">
        <v>35</v>
      </c>
      <c r="B49" s="37"/>
      <c r="C49" s="38"/>
      <c r="D49" s="38"/>
      <c r="E49" s="41" t="s">
        <v>1022</v>
      </c>
      <c r="F49" s="38"/>
      <c r="G49" s="38"/>
      <c r="H49" s="38"/>
      <c r="I49" s="38"/>
      <c r="J49" s="40"/>
    </row>
    <row r="50" ht="360">
      <c r="A50" s="29" t="s">
        <v>37</v>
      </c>
      <c r="B50" s="37"/>
      <c r="C50" s="38"/>
      <c r="D50" s="38"/>
      <c r="E50" s="31" t="s">
        <v>711</v>
      </c>
      <c r="F50" s="38"/>
      <c r="G50" s="38"/>
      <c r="H50" s="38"/>
      <c r="I50" s="38"/>
      <c r="J50" s="40"/>
    </row>
    <row r="51">
      <c r="A51" s="29" t="s">
        <v>29</v>
      </c>
      <c r="B51" s="29">
        <v>11</v>
      </c>
      <c r="C51" s="30" t="s">
        <v>712</v>
      </c>
      <c r="D51" s="29" t="s">
        <v>31</v>
      </c>
      <c r="E51" s="31" t="s">
        <v>713</v>
      </c>
      <c r="F51" s="32" t="s">
        <v>122</v>
      </c>
      <c r="G51" s="33">
        <v>42.436999999999998</v>
      </c>
      <c r="H51" s="34">
        <v>0</v>
      </c>
      <c r="I51" s="35">
        <f>ROUND(G51*H51,P4)</f>
        <v>0</v>
      </c>
      <c r="J51" s="29"/>
      <c r="O51" s="36">
        <f>I51*0.21</f>
        <v>0</v>
      </c>
      <c r="P51">
        <v>3</v>
      </c>
    </row>
    <row r="52">
      <c r="A52" s="29" t="s">
        <v>34</v>
      </c>
      <c r="B52" s="37"/>
      <c r="C52" s="38"/>
      <c r="D52" s="38"/>
      <c r="E52" s="31" t="s">
        <v>714</v>
      </c>
      <c r="F52" s="38"/>
      <c r="G52" s="38"/>
      <c r="H52" s="38"/>
      <c r="I52" s="38"/>
      <c r="J52" s="40"/>
    </row>
    <row r="53">
      <c r="A53" s="29" t="s">
        <v>35</v>
      </c>
      <c r="B53" s="37"/>
      <c r="C53" s="38"/>
      <c r="D53" s="38"/>
      <c r="E53" s="41" t="s">
        <v>1023</v>
      </c>
      <c r="F53" s="38"/>
      <c r="G53" s="38"/>
      <c r="H53" s="38"/>
      <c r="I53" s="38"/>
      <c r="J53" s="40"/>
    </row>
    <row r="54" ht="135">
      <c r="A54" s="29" t="s">
        <v>37</v>
      </c>
      <c r="B54" s="37"/>
      <c r="C54" s="38"/>
      <c r="D54" s="38"/>
      <c r="E54" s="31" t="s">
        <v>716</v>
      </c>
      <c r="F54" s="38"/>
      <c r="G54" s="38"/>
      <c r="H54" s="38"/>
      <c r="I54" s="38"/>
      <c r="J54" s="40"/>
    </row>
    <row r="55">
      <c r="A55" s="29" t="s">
        <v>29</v>
      </c>
      <c r="B55" s="29">
        <v>12</v>
      </c>
      <c r="C55" s="30" t="s">
        <v>717</v>
      </c>
      <c r="D55" s="29" t="s">
        <v>31</v>
      </c>
      <c r="E55" s="31" t="s">
        <v>718</v>
      </c>
      <c r="F55" s="32" t="s">
        <v>160</v>
      </c>
      <c r="G55" s="33">
        <v>50.399999999999999</v>
      </c>
      <c r="H55" s="34">
        <v>0</v>
      </c>
      <c r="I55" s="35">
        <f>ROUND(G55*H55,P4)</f>
        <v>0</v>
      </c>
      <c r="J55" s="29"/>
      <c r="O55" s="36">
        <f>I55*0.21</f>
        <v>0</v>
      </c>
      <c r="P55">
        <v>3</v>
      </c>
    </row>
    <row r="56">
      <c r="A56" s="29" t="s">
        <v>34</v>
      </c>
      <c r="B56" s="37"/>
      <c r="C56" s="38"/>
      <c r="D56" s="38"/>
      <c r="E56" s="31" t="s">
        <v>719</v>
      </c>
      <c r="F56" s="38"/>
      <c r="G56" s="38"/>
      <c r="H56" s="38"/>
      <c r="I56" s="38"/>
      <c r="J56" s="40"/>
    </row>
    <row r="57">
      <c r="A57" s="29" t="s">
        <v>35</v>
      </c>
      <c r="B57" s="37"/>
      <c r="C57" s="38"/>
      <c r="D57" s="38"/>
      <c r="E57" s="41" t="s">
        <v>1024</v>
      </c>
      <c r="F57" s="38"/>
      <c r="G57" s="38"/>
      <c r="H57" s="38"/>
      <c r="I57" s="38"/>
      <c r="J57" s="40"/>
    </row>
    <row r="58" ht="90">
      <c r="A58" s="29" t="s">
        <v>37</v>
      </c>
      <c r="B58" s="37"/>
      <c r="C58" s="38"/>
      <c r="D58" s="38"/>
      <c r="E58" s="31" t="s">
        <v>721</v>
      </c>
      <c r="F58" s="38"/>
      <c r="G58" s="38"/>
      <c r="H58" s="38"/>
      <c r="I58" s="38"/>
      <c r="J58" s="40"/>
    </row>
    <row r="59">
      <c r="A59" s="29" t="s">
        <v>29</v>
      </c>
      <c r="B59" s="29">
        <v>13</v>
      </c>
      <c r="C59" s="30" t="s">
        <v>1025</v>
      </c>
      <c r="D59" s="29" t="s">
        <v>31</v>
      </c>
      <c r="E59" s="31" t="s">
        <v>1026</v>
      </c>
      <c r="F59" s="32" t="s">
        <v>199</v>
      </c>
      <c r="G59" s="33">
        <v>594</v>
      </c>
      <c r="H59" s="34">
        <v>0</v>
      </c>
      <c r="I59" s="35">
        <f>ROUND(G59*H59,P4)</f>
        <v>0</v>
      </c>
      <c r="J59" s="29"/>
      <c r="O59" s="36">
        <f>I59*0.21</f>
        <v>0</v>
      </c>
      <c r="P59">
        <v>3</v>
      </c>
    </row>
    <row r="60" ht="30">
      <c r="A60" s="29" t="s">
        <v>34</v>
      </c>
      <c r="B60" s="37"/>
      <c r="C60" s="38"/>
      <c r="D60" s="38"/>
      <c r="E60" s="31" t="s">
        <v>1027</v>
      </c>
      <c r="F60" s="38"/>
      <c r="G60" s="38"/>
      <c r="H60" s="38"/>
      <c r="I60" s="38"/>
      <c r="J60" s="40"/>
    </row>
    <row r="61">
      <c r="A61" s="29" t="s">
        <v>35</v>
      </c>
      <c r="B61" s="37"/>
      <c r="C61" s="38"/>
      <c r="D61" s="38"/>
      <c r="E61" s="41" t="s">
        <v>1028</v>
      </c>
      <c r="F61" s="38"/>
      <c r="G61" s="38"/>
      <c r="H61" s="38"/>
      <c r="I61" s="38"/>
      <c r="J61" s="40"/>
    </row>
    <row r="62" ht="120">
      <c r="A62" s="29" t="s">
        <v>37</v>
      </c>
      <c r="B62" s="37"/>
      <c r="C62" s="38"/>
      <c r="D62" s="38"/>
      <c r="E62" s="31" t="s">
        <v>1029</v>
      </c>
      <c r="F62" s="38"/>
      <c r="G62" s="38"/>
      <c r="H62" s="38"/>
      <c r="I62" s="38"/>
      <c r="J62" s="40"/>
    </row>
    <row r="63">
      <c r="A63" s="29" t="s">
        <v>29</v>
      </c>
      <c r="B63" s="29">
        <v>14</v>
      </c>
      <c r="C63" s="30" t="s">
        <v>722</v>
      </c>
      <c r="D63" s="29" t="s">
        <v>31</v>
      </c>
      <c r="E63" s="31" t="s">
        <v>723</v>
      </c>
      <c r="F63" s="32" t="s">
        <v>122</v>
      </c>
      <c r="G63" s="33">
        <v>71.004000000000005</v>
      </c>
      <c r="H63" s="34">
        <v>0</v>
      </c>
      <c r="I63" s="35">
        <f>ROUND(G63*H63,P4)</f>
        <v>0</v>
      </c>
      <c r="J63" s="29"/>
      <c r="O63" s="36">
        <f>I63*0.21</f>
        <v>0</v>
      </c>
      <c r="P63">
        <v>3</v>
      </c>
    </row>
    <row r="64">
      <c r="A64" s="29" t="s">
        <v>34</v>
      </c>
      <c r="B64" s="37"/>
      <c r="C64" s="38"/>
      <c r="D64" s="38"/>
      <c r="E64" s="31" t="s">
        <v>724</v>
      </c>
      <c r="F64" s="38"/>
      <c r="G64" s="38"/>
      <c r="H64" s="38"/>
      <c r="I64" s="38"/>
      <c r="J64" s="40"/>
    </row>
    <row r="65">
      <c r="A65" s="29" t="s">
        <v>35</v>
      </c>
      <c r="B65" s="37"/>
      <c r="C65" s="38"/>
      <c r="D65" s="38"/>
      <c r="E65" s="41" t="s">
        <v>1030</v>
      </c>
      <c r="F65" s="38"/>
      <c r="G65" s="38"/>
      <c r="H65" s="38"/>
      <c r="I65" s="38"/>
      <c r="J65" s="40"/>
    </row>
    <row r="66" ht="409.5">
      <c r="A66" s="29" t="s">
        <v>37</v>
      </c>
      <c r="B66" s="37"/>
      <c r="C66" s="38"/>
      <c r="D66" s="38"/>
      <c r="E66" s="31" t="s">
        <v>726</v>
      </c>
      <c r="F66" s="38"/>
      <c r="G66" s="38"/>
      <c r="H66" s="38"/>
      <c r="I66" s="38"/>
      <c r="J66" s="40"/>
    </row>
    <row r="67" ht="30">
      <c r="A67" s="29" t="s">
        <v>29</v>
      </c>
      <c r="B67" s="29">
        <v>15</v>
      </c>
      <c r="C67" s="30" t="s">
        <v>727</v>
      </c>
      <c r="D67" s="29" t="s">
        <v>31</v>
      </c>
      <c r="E67" s="31" t="s">
        <v>728</v>
      </c>
      <c r="F67" s="32" t="s">
        <v>199</v>
      </c>
      <c r="G67" s="33">
        <v>2184</v>
      </c>
      <c r="H67" s="34">
        <v>0</v>
      </c>
      <c r="I67" s="35">
        <f>ROUND(G67*H67,P4)</f>
        <v>0</v>
      </c>
      <c r="J67" s="29"/>
      <c r="O67" s="36">
        <f>I67*0.21</f>
        <v>0</v>
      </c>
      <c r="P67">
        <v>3</v>
      </c>
    </row>
    <row r="68">
      <c r="A68" s="29" t="s">
        <v>34</v>
      </c>
      <c r="B68" s="37"/>
      <c r="C68" s="38"/>
      <c r="D68" s="38"/>
      <c r="E68" s="31" t="s">
        <v>1031</v>
      </c>
      <c r="F68" s="38"/>
      <c r="G68" s="38"/>
      <c r="H68" s="38"/>
      <c r="I68" s="38"/>
      <c r="J68" s="40"/>
    </row>
    <row r="69">
      <c r="A69" s="29" t="s">
        <v>35</v>
      </c>
      <c r="B69" s="37"/>
      <c r="C69" s="38"/>
      <c r="D69" s="38"/>
      <c r="E69" s="41" t="s">
        <v>1032</v>
      </c>
      <c r="F69" s="38"/>
      <c r="G69" s="38"/>
      <c r="H69" s="38"/>
      <c r="I69" s="38"/>
      <c r="J69" s="40"/>
    </row>
    <row r="70" ht="105">
      <c r="A70" s="29" t="s">
        <v>37</v>
      </c>
      <c r="B70" s="37"/>
      <c r="C70" s="38"/>
      <c r="D70" s="38"/>
      <c r="E70" s="31" t="s">
        <v>731</v>
      </c>
      <c r="F70" s="38"/>
      <c r="G70" s="38"/>
      <c r="H70" s="38"/>
      <c r="I70" s="38"/>
      <c r="J70" s="40"/>
    </row>
    <row r="71" ht="30">
      <c r="A71" s="29" t="s">
        <v>29</v>
      </c>
      <c r="B71" s="29">
        <v>16</v>
      </c>
      <c r="C71" s="30" t="s">
        <v>1033</v>
      </c>
      <c r="D71" s="29" t="s">
        <v>31</v>
      </c>
      <c r="E71" s="31" t="s">
        <v>1034</v>
      </c>
      <c r="F71" s="32" t="s">
        <v>199</v>
      </c>
      <c r="G71" s="33">
        <v>594</v>
      </c>
      <c r="H71" s="34">
        <v>0</v>
      </c>
      <c r="I71" s="35">
        <f>ROUND(G71*H71,P4)</f>
        <v>0</v>
      </c>
      <c r="J71" s="29"/>
      <c r="O71" s="36">
        <f>I71*0.21</f>
        <v>0</v>
      </c>
      <c r="P71">
        <v>3</v>
      </c>
    </row>
    <row r="72" ht="30">
      <c r="A72" s="29" t="s">
        <v>34</v>
      </c>
      <c r="B72" s="37"/>
      <c r="C72" s="38"/>
      <c r="D72" s="38"/>
      <c r="E72" s="31" t="s">
        <v>1035</v>
      </c>
      <c r="F72" s="38"/>
      <c r="G72" s="38"/>
      <c r="H72" s="38"/>
      <c r="I72" s="38"/>
      <c r="J72" s="40"/>
    </row>
    <row r="73">
      <c r="A73" s="29" t="s">
        <v>35</v>
      </c>
      <c r="B73" s="37"/>
      <c r="C73" s="38"/>
      <c r="D73" s="38"/>
      <c r="E73" s="41" t="s">
        <v>1028</v>
      </c>
      <c r="F73" s="38"/>
      <c r="G73" s="38"/>
      <c r="H73" s="38"/>
      <c r="I73" s="38"/>
      <c r="J73" s="40"/>
    </row>
    <row r="74" ht="105">
      <c r="A74" s="29" t="s">
        <v>37</v>
      </c>
      <c r="B74" s="37"/>
      <c r="C74" s="38"/>
      <c r="D74" s="38"/>
      <c r="E74" s="31" t="s">
        <v>731</v>
      </c>
      <c r="F74" s="38"/>
      <c r="G74" s="38"/>
      <c r="H74" s="38"/>
      <c r="I74" s="38"/>
      <c r="J74" s="40"/>
    </row>
    <row r="75" ht="30">
      <c r="A75" s="29" t="s">
        <v>29</v>
      </c>
      <c r="B75" s="29">
        <v>17</v>
      </c>
      <c r="C75" s="30" t="s">
        <v>732</v>
      </c>
      <c r="D75" s="29" t="s">
        <v>31</v>
      </c>
      <c r="E75" s="31" t="s">
        <v>733</v>
      </c>
      <c r="F75" s="32" t="s">
        <v>199</v>
      </c>
      <c r="G75" s="33">
        <v>756</v>
      </c>
      <c r="H75" s="34">
        <v>0</v>
      </c>
      <c r="I75" s="35">
        <f>ROUND(G75*H75,P4)</f>
        <v>0</v>
      </c>
      <c r="J75" s="29"/>
      <c r="O75" s="36">
        <f>I75*0.21</f>
        <v>0</v>
      </c>
      <c r="P75">
        <v>3</v>
      </c>
    </row>
    <row r="76">
      <c r="A76" s="29" t="s">
        <v>34</v>
      </c>
      <c r="B76" s="37"/>
      <c r="C76" s="38"/>
      <c r="D76" s="38"/>
      <c r="E76" s="31" t="s">
        <v>734</v>
      </c>
      <c r="F76" s="38"/>
      <c r="G76" s="38"/>
      <c r="H76" s="38"/>
      <c r="I76" s="38"/>
      <c r="J76" s="40"/>
    </row>
    <row r="77">
      <c r="A77" s="29" t="s">
        <v>35</v>
      </c>
      <c r="B77" s="37"/>
      <c r="C77" s="38"/>
      <c r="D77" s="38"/>
      <c r="E77" s="41" t="s">
        <v>1036</v>
      </c>
      <c r="F77" s="38"/>
      <c r="G77" s="38"/>
      <c r="H77" s="38"/>
      <c r="I77" s="38"/>
      <c r="J77" s="40"/>
    </row>
    <row r="78" ht="105">
      <c r="A78" s="29" t="s">
        <v>37</v>
      </c>
      <c r="B78" s="37"/>
      <c r="C78" s="38"/>
      <c r="D78" s="38"/>
      <c r="E78" s="31" t="s">
        <v>731</v>
      </c>
      <c r="F78" s="38"/>
      <c r="G78" s="38"/>
      <c r="H78" s="38"/>
      <c r="I78" s="38"/>
      <c r="J78" s="40"/>
    </row>
    <row r="79">
      <c r="A79" s="29" t="s">
        <v>29</v>
      </c>
      <c r="B79" s="29">
        <v>18</v>
      </c>
      <c r="C79" s="30" t="s">
        <v>1037</v>
      </c>
      <c r="D79" s="29" t="s">
        <v>31</v>
      </c>
      <c r="E79" s="31" t="s">
        <v>1038</v>
      </c>
      <c r="F79" s="32" t="s">
        <v>199</v>
      </c>
      <c r="G79" s="33">
        <v>14</v>
      </c>
      <c r="H79" s="34">
        <v>0</v>
      </c>
      <c r="I79" s="35">
        <f>ROUND(G79*H79,P4)</f>
        <v>0</v>
      </c>
      <c r="J79" s="29"/>
      <c r="O79" s="36">
        <f>I79*0.21</f>
        <v>0</v>
      </c>
      <c r="P79">
        <v>3</v>
      </c>
    </row>
    <row r="80" ht="30">
      <c r="A80" s="29" t="s">
        <v>34</v>
      </c>
      <c r="B80" s="37"/>
      <c r="C80" s="38"/>
      <c r="D80" s="38"/>
      <c r="E80" s="31" t="s">
        <v>1039</v>
      </c>
      <c r="F80" s="38"/>
      <c r="G80" s="38"/>
      <c r="H80" s="38"/>
      <c r="I80" s="38"/>
      <c r="J80" s="40"/>
    </row>
    <row r="81">
      <c r="A81" s="29" t="s">
        <v>35</v>
      </c>
      <c r="B81" s="37"/>
      <c r="C81" s="38"/>
      <c r="D81" s="38"/>
      <c r="E81" s="41" t="s">
        <v>1040</v>
      </c>
      <c r="F81" s="38"/>
      <c r="G81" s="38"/>
      <c r="H81" s="38"/>
      <c r="I81" s="38"/>
      <c r="J81" s="40"/>
    </row>
    <row r="82" ht="255">
      <c r="A82" s="29" t="s">
        <v>37</v>
      </c>
      <c r="B82" s="37"/>
      <c r="C82" s="38"/>
      <c r="D82" s="38"/>
      <c r="E82" s="31" t="s">
        <v>740</v>
      </c>
      <c r="F82" s="38"/>
      <c r="G82" s="38"/>
      <c r="H82" s="38"/>
      <c r="I82" s="38"/>
      <c r="J82" s="40"/>
    </row>
    <row r="83">
      <c r="A83" s="29" t="s">
        <v>29</v>
      </c>
      <c r="B83" s="29">
        <v>19</v>
      </c>
      <c r="C83" s="30" t="s">
        <v>741</v>
      </c>
      <c r="D83" s="29" t="s">
        <v>31</v>
      </c>
      <c r="E83" s="31" t="s">
        <v>742</v>
      </c>
      <c r="F83" s="32" t="s">
        <v>160</v>
      </c>
      <c r="G83" s="33">
        <v>76.799999999999997</v>
      </c>
      <c r="H83" s="34">
        <v>0</v>
      </c>
      <c r="I83" s="35">
        <f>ROUND(G83*H83,P4)</f>
        <v>0</v>
      </c>
      <c r="J83" s="29"/>
      <c r="O83" s="36">
        <f>I83*0.21</f>
        <v>0</v>
      </c>
      <c r="P83">
        <v>3</v>
      </c>
    </row>
    <row r="84" ht="45">
      <c r="A84" s="29" t="s">
        <v>34</v>
      </c>
      <c r="B84" s="37"/>
      <c r="C84" s="38"/>
      <c r="D84" s="38"/>
      <c r="E84" s="31" t="s">
        <v>1041</v>
      </c>
      <c r="F84" s="38"/>
      <c r="G84" s="38"/>
      <c r="H84" s="38"/>
      <c r="I84" s="38"/>
      <c r="J84" s="40"/>
    </row>
    <row r="85">
      <c r="A85" s="29" t="s">
        <v>35</v>
      </c>
      <c r="B85" s="37"/>
      <c r="C85" s="38"/>
      <c r="D85" s="38"/>
      <c r="E85" s="41" t="s">
        <v>1042</v>
      </c>
      <c r="F85" s="38"/>
      <c r="G85" s="38"/>
      <c r="H85" s="38"/>
      <c r="I85" s="38"/>
      <c r="J85" s="40"/>
    </row>
    <row r="86" ht="409.5">
      <c r="A86" s="29" t="s">
        <v>37</v>
      </c>
      <c r="B86" s="37"/>
      <c r="C86" s="38"/>
      <c r="D86" s="38"/>
      <c r="E86" s="31" t="s">
        <v>745</v>
      </c>
      <c r="F86" s="38"/>
      <c r="G86" s="38"/>
      <c r="H86" s="38"/>
      <c r="I86" s="38"/>
      <c r="J86" s="40"/>
    </row>
    <row r="87">
      <c r="A87" s="29" t="s">
        <v>29</v>
      </c>
      <c r="B87" s="29">
        <v>20</v>
      </c>
      <c r="C87" s="30" t="s">
        <v>746</v>
      </c>
      <c r="D87" s="29" t="s">
        <v>31</v>
      </c>
      <c r="E87" s="31" t="s">
        <v>747</v>
      </c>
      <c r="F87" s="32" t="s">
        <v>122</v>
      </c>
      <c r="G87" s="33">
        <v>11.52</v>
      </c>
      <c r="H87" s="34">
        <v>0</v>
      </c>
      <c r="I87" s="35">
        <f>ROUND(G87*H87,P4)</f>
        <v>0</v>
      </c>
      <c r="J87" s="29"/>
      <c r="O87" s="36">
        <f>I87*0.21</f>
        <v>0</v>
      </c>
      <c r="P87">
        <v>3</v>
      </c>
    </row>
    <row r="88">
      <c r="A88" s="29" t="s">
        <v>34</v>
      </c>
      <c r="B88" s="37"/>
      <c r="C88" s="38"/>
      <c r="D88" s="38"/>
      <c r="E88" s="31" t="s">
        <v>1043</v>
      </c>
      <c r="F88" s="38"/>
      <c r="G88" s="38"/>
      <c r="H88" s="38"/>
      <c r="I88" s="38"/>
      <c r="J88" s="40"/>
    </row>
    <row r="89">
      <c r="A89" s="29" t="s">
        <v>35</v>
      </c>
      <c r="B89" s="37"/>
      <c r="C89" s="38"/>
      <c r="D89" s="38"/>
      <c r="E89" s="41" t="s">
        <v>1044</v>
      </c>
      <c r="F89" s="38"/>
      <c r="G89" s="38"/>
      <c r="H89" s="38"/>
      <c r="I89" s="38"/>
      <c r="J89" s="40"/>
    </row>
    <row r="90" ht="375">
      <c r="A90" s="29" t="s">
        <v>37</v>
      </c>
      <c r="B90" s="37"/>
      <c r="C90" s="38"/>
      <c r="D90" s="38"/>
      <c r="E90" s="31" t="s">
        <v>750</v>
      </c>
      <c r="F90" s="38"/>
      <c r="G90" s="38"/>
      <c r="H90" s="38"/>
      <c r="I90" s="38"/>
      <c r="J90" s="40"/>
    </row>
    <row r="91">
      <c r="A91" s="29" t="s">
        <v>29</v>
      </c>
      <c r="B91" s="29">
        <v>21</v>
      </c>
      <c r="C91" s="30" t="s">
        <v>753</v>
      </c>
      <c r="D91" s="29" t="s">
        <v>31</v>
      </c>
      <c r="E91" s="31" t="s">
        <v>754</v>
      </c>
      <c r="F91" s="32" t="s">
        <v>160</v>
      </c>
      <c r="G91" s="33">
        <v>24.687999999999999</v>
      </c>
      <c r="H91" s="34">
        <v>0</v>
      </c>
      <c r="I91" s="35">
        <f>ROUND(G91*H91,P4)</f>
        <v>0</v>
      </c>
      <c r="J91" s="29"/>
      <c r="O91" s="36">
        <f>I91*0.21</f>
        <v>0</v>
      </c>
      <c r="P91">
        <v>3</v>
      </c>
    </row>
    <row r="92">
      <c r="A92" s="29" t="s">
        <v>34</v>
      </c>
      <c r="B92" s="37"/>
      <c r="C92" s="38"/>
      <c r="D92" s="38"/>
      <c r="E92" s="31" t="s">
        <v>1045</v>
      </c>
      <c r="F92" s="38"/>
      <c r="G92" s="38"/>
      <c r="H92" s="38"/>
      <c r="I92" s="38"/>
      <c r="J92" s="40"/>
    </row>
    <row r="93">
      <c r="A93" s="29" t="s">
        <v>35</v>
      </c>
      <c r="B93" s="37"/>
      <c r="C93" s="38"/>
      <c r="D93" s="38"/>
      <c r="E93" s="41" t="s">
        <v>1046</v>
      </c>
      <c r="F93" s="38"/>
      <c r="G93" s="38"/>
      <c r="H93" s="38"/>
      <c r="I93" s="38"/>
      <c r="J93" s="40"/>
    </row>
    <row r="94" ht="135">
      <c r="A94" s="29" t="s">
        <v>37</v>
      </c>
      <c r="B94" s="37"/>
      <c r="C94" s="38"/>
      <c r="D94" s="38"/>
      <c r="E94" s="31" t="s">
        <v>757</v>
      </c>
      <c r="F94" s="38"/>
      <c r="G94" s="38"/>
      <c r="H94" s="38"/>
      <c r="I94" s="38"/>
      <c r="J94" s="40"/>
    </row>
    <row r="95">
      <c r="A95" s="29" t="s">
        <v>29</v>
      </c>
      <c r="B95" s="29">
        <v>22</v>
      </c>
      <c r="C95" s="30" t="s">
        <v>758</v>
      </c>
      <c r="D95" s="29" t="s">
        <v>31</v>
      </c>
      <c r="E95" s="31" t="s">
        <v>759</v>
      </c>
      <c r="F95" s="32" t="s">
        <v>147</v>
      </c>
      <c r="G95" s="33">
        <v>52</v>
      </c>
      <c r="H95" s="34">
        <v>0</v>
      </c>
      <c r="I95" s="35">
        <f>ROUND(G95*H95,P4)</f>
        <v>0</v>
      </c>
      <c r="J95" s="29"/>
      <c r="O95" s="36">
        <f>I95*0.21</f>
        <v>0</v>
      </c>
      <c r="P95">
        <v>3</v>
      </c>
    </row>
    <row r="96">
      <c r="A96" s="29" t="s">
        <v>34</v>
      </c>
      <c r="B96" s="37"/>
      <c r="C96" s="38"/>
      <c r="D96" s="38"/>
      <c r="E96" s="31" t="s">
        <v>1047</v>
      </c>
      <c r="F96" s="38"/>
      <c r="G96" s="38"/>
      <c r="H96" s="38"/>
      <c r="I96" s="38"/>
      <c r="J96" s="40"/>
    </row>
    <row r="97">
      <c r="A97" s="29" t="s">
        <v>35</v>
      </c>
      <c r="B97" s="37"/>
      <c r="C97" s="38"/>
      <c r="D97" s="38"/>
      <c r="E97" s="41" t="s">
        <v>1048</v>
      </c>
      <c r="F97" s="38"/>
      <c r="G97" s="38"/>
      <c r="H97" s="38"/>
      <c r="I97" s="38"/>
      <c r="J97" s="40"/>
    </row>
    <row r="98" ht="210">
      <c r="A98" s="29" t="s">
        <v>37</v>
      </c>
      <c r="B98" s="37"/>
      <c r="C98" s="38"/>
      <c r="D98" s="38"/>
      <c r="E98" s="31" t="s">
        <v>762</v>
      </c>
      <c r="F98" s="38"/>
      <c r="G98" s="38"/>
      <c r="H98" s="38"/>
      <c r="I98" s="38"/>
      <c r="J98" s="40"/>
    </row>
    <row r="99">
      <c r="A99" s="23" t="s">
        <v>26</v>
      </c>
      <c r="B99" s="24"/>
      <c r="C99" s="25" t="s">
        <v>130</v>
      </c>
      <c r="D99" s="26"/>
      <c r="E99" s="23" t="s">
        <v>768</v>
      </c>
      <c r="F99" s="26"/>
      <c r="G99" s="26"/>
      <c r="H99" s="26"/>
      <c r="I99" s="27">
        <f>SUMIFS(I100:I123,A100:A123,"P")</f>
        <v>0</v>
      </c>
      <c r="J99" s="28"/>
    </row>
    <row r="100">
      <c r="A100" s="29" t="s">
        <v>29</v>
      </c>
      <c r="B100" s="29">
        <v>23</v>
      </c>
      <c r="C100" s="30" t="s">
        <v>793</v>
      </c>
      <c r="D100" s="29" t="s">
        <v>31</v>
      </c>
      <c r="E100" s="31" t="s">
        <v>794</v>
      </c>
      <c r="F100" s="32" t="s">
        <v>160</v>
      </c>
      <c r="G100" s="33">
        <v>16.367999999999999</v>
      </c>
      <c r="H100" s="34">
        <v>0</v>
      </c>
      <c r="I100" s="35">
        <f>ROUND(G100*H100,P4)</f>
        <v>0</v>
      </c>
      <c r="J100" s="29"/>
      <c r="O100" s="36">
        <f>I100*0.21</f>
        <v>0</v>
      </c>
      <c r="P100">
        <v>3</v>
      </c>
    </row>
    <row r="101" ht="60">
      <c r="A101" s="29" t="s">
        <v>34</v>
      </c>
      <c r="B101" s="37"/>
      <c r="C101" s="38"/>
      <c r="D101" s="38"/>
      <c r="E101" s="31" t="s">
        <v>1049</v>
      </c>
      <c r="F101" s="38"/>
      <c r="G101" s="38"/>
      <c r="H101" s="38"/>
      <c r="I101" s="38"/>
      <c r="J101" s="40"/>
    </row>
    <row r="102" ht="45">
      <c r="A102" s="29" t="s">
        <v>35</v>
      </c>
      <c r="B102" s="37"/>
      <c r="C102" s="38"/>
      <c r="D102" s="38"/>
      <c r="E102" s="41" t="s">
        <v>1050</v>
      </c>
      <c r="F102" s="38"/>
      <c r="G102" s="38"/>
      <c r="H102" s="38"/>
      <c r="I102" s="38"/>
      <c r="J102" s="40"/>
    </row>
    <row r="103" ht="409.5">
      <c r="A103" s="29" t="s">
        <v>37</v>
      </c>
      <c r="B103" s="37"/>
      <c r="C103" s="38"/>
      <c r="D103" s="38"/>
      <c r="E103" s="31" t="s">
        <v>745</v>
      </c>
      <c r="F103" s="38"/>
      <c r="G103" s="38"/>
      <c r="H103" s="38"/>
      <c r="I103" s="38"/>
      <c r="J103" s="40"/>
    </row>
    <row r="104">
      <c r="A104" s="29" t="s">
        <v>29</v>
      </c>
      <c r="B104" s="29">
        <v>24</v>
      </c>
      <c r="C104" s="30" t="s">
        <v>797</v>
      </c>
      <c r="D104" s="29" t="s">
        <v>31</v>
      </c>
      <c r="E104" s="31" t="s">
        <v>798</v>
      </c>
      <c r="F104" s="32" t="s">
        <v>122</v>
      </c>
      <c r="G104" s="33">
        <v>2.4550000000000001</v>
      </c>
      <c r="H104" s="34">
        <v>0</v>
      </c>
      <c r="I104" s="35">
        <f>ROUND(G104*H104,P4)</f>
        <v>0</v>
      </c>
      <c r="J104" s="29"/>
      <c r="O104" s="36">
        <f>I104*0.21</f>
        <v>0</v>
      </c>
      <c r="P104">
        <v>3</v>
      </c>
    </row>
    <row r="105">
      <c r="A105" s="29" t="s">
        <v>34</v>
      </c>
      <c r="B105" s="37"/>
      <c r="C105" s="38"/>
      <c r="D105" s="38"/>
      <c r="E105" s="31" t="s">
        <v>1051</v>
      </c>
      <c r="F105" s="38"/>
      <c r="G105" s="38"/>
      <c r="H105" s="38"/>
      <c r="I105" s="38"/>
      <c r="J105" s="40"/>
    </row>
    <row r="106">
      <c r="A106" s="29" t="s">
        <v>35</v>
      </c>
      <c r="B106" s="37"/>
      <c r="C106" s="38"/>
      <c r="D106" s="38"/>
      <c r="E106" s="41" t="s">
        <v>1052</v>
      </c>
      <c r="F106" s="38"/>
      <c r="G106" s="38"/>
      <c r="H106" s="38"/>
      <c r="I106" s="38"/>
      <c r="J106" s="40"/>
    </row>
    <row r="107" ht="375">
      <c r="A107" s="29" t="s">
        <v>37</v>
      </c>
      <c r="B107" s="37"/>
      <c r="C107" s="38"/>
      <c r="D107" s="38"/>
      <c r="E107" s="31" t="s">
        <v>787</v>
      </c>
      <c r="F107" s="38"/>
      <c r="G107" s="38"/>
      <c r="H107" s="38"/>
      <c r="I107" s="38"/>
      <c r="J107" s="40"/>
    </row>
    <row r="108">
      <c r="A108" s="29" t="s">
        <v>29</v>
      </c>
      <c r="B108" s="29">
        <v>25</v>
      </c>
      <c r="C108" s="30" t="s">
        <v>801</v>
      </c>
      <c r="D108" s="29" t="s">
        <v>31</v>
      </c>
      <c r="E108" s="31" t="s">
        <v>802</v>
      </c>
      <c r="F108" s="32" t="s">
        <v>160</v>
      </c>
      <c r="G108" s="33">
        <v>114.532</v>
      </c>
      <c r="H108" s="34">
        <v>0</v>
      </c>
      <c r="I108" s="35">
        <f>ROUND(G108*H108,P4)</f>
        <v>0</v>
      </c>
      <c r="J108" s="29"/>
      <c r="O108" s="36">
        <f>I108*0.21</f>
        <v>0</v>
      </c>
      <c r="P108">
        <v>3</v>
      </c>
    </row>
    <row r="109" ht="45">
      <c r="A109" s="29" t="s">
        <v>34</v>
      </c>
      <c r="B109" s="37"/>
      <c r="C109" s="38"/>
      <c r="D109" s="38"/>
      <c r="E109" s="31" t="s">
        <v>1053</v>
      </c>
      <c r="F109" s="38"/>
      <c r="G109" s="38"/>
      <c r="H109" s="38"/>
      <c r="I109" s="38"/>
      <c r="J109" s="40"/>
    </row>
    <row r="110" ht="60">
      <c r="A110" s="29" t="s">
        <v>35</v>
      </c>
      <c r="B110" s="37"/>
      <c r="C110" s="38"/>
      <c r="D110" s="38"/>
      <c r="E110" s="41" t="s">
        <v>1054</v>
      </c>
      <c r="F110" s="38"/>
      <c r="G110" s="38"/>
      <c r="H110" s="38"/>
      <c r="I110" s="38"/>
      <c r="J110" s="40"/>
    </row>
    <row r="111" ht="409.5">
      <c r="A111" s="29" t="s">
        <v>37</v>
      </c>
      <c r="B111" s="37"/>
      <c r="C111" s="38"/>
      <c r="D111" s="38"/>
      <c r="E111" s="31" t="s">
        <v>745</v>
      </c>
      <c r="F111" s="38"/>
      <c r="G111" s="38"/>
      <c r="H111" s="38"/>
      <c r="I111" s="38"/>
      <c r="J111" s="40"/>
    </row>
    <row r="112">
      <c r="A112" s="29" t="s">
        <v>29</v>
      </c>
      <c r="B112" s="29">
        <v>26</v>
      </c>
      <c r="C112" s="30" t="s">
        <v>805</v>
      </c>
      <c r="D112" s="29" t="s">
        <v>31</v>
      </c>
      <c r="E112" s="31" t="s">
        <v>806</v>
      </c>
      <c r="F112" s="32" t="s">
        <v>122</v>
      </c>
      <c r="G112" s="33">
        <v>17.18</v>
      </c>
      <c r="H112" s="34">
        <v>0</v>
      </c>
      <c r="I112" s="35">
        <f>ROUND(G112*H112,P4)</f>
        <v>0</v>
      </c>
      <c r="J112" s="29"/>
      <c r="O112" s="36">
        <f>I112*0.21</f>
        <v>0</v>
      </c>
      <c r="P112">
        <v>3</v>
      </c>
    </row>
    <row r="113">
      <c r="A113" s="29" t="s">
        <v>34</v>
      </c>
      <c r="B113" s="37"/>
      <c r="C113" s="38"/>
      <c r="D113" s="38"/>
      <c r="E113" s="31" t="s">
        <v>807</v>
      </c>
      <c r="F113" s="38"/>
      <c r="G113" s="38"/>
      <c r="H113" s="38"/>
      <c r="I113" s="38"/>
      <c r="J113" s="40"/>
    </row>
    <row r="114">
      <c r="A114" s="29" t="s">
        <v>35</v>
      </c>
      <c r="B114" s="37"/>
      <c r="C114" s="38"/>
      <c r="D114" s="38"/>
      <c r="E114" s="41" t="s">
        <v>1055</v>
      </c>
      <c r="F114" s="38"/>
      <c r="G114" s="38"/>
      <c r="H114" s="38"/>
      <c r="I114" s="38"/>
      <c r="J114" s="40"/>
    </row>
    <row r="115" ht="375">
      <c r="A115" s="29" t="s">
        <v>37</v>
      </c>
      <c r="B115" s="37"/>
      <c r="C115" s="38"/>
      <c r="D115" s="38"/>
      <c r="E115" s="31" t="s">
        <v>787</v>
      </c>
      <c r="F115" s="38"/>
      <c r="G115" s="38"/>
      <c r="H115" s="38"/>
      <c r="I115" s="38"/>
      <c r="J115" s="40"/>
    </row>
    <row r="116">
      <c r="A116" s="29" t="s">
        <v>29</v>
      </c>
      <c r="B116" s="29">
        <v>27</v>
      </c>
      <c r="C116" s="30" t="s">
        <v>1056</v>
      </c>
      <c r="D116" s="29" t="s">
        <v>31</v>
      </c>
      <c r="E116" s="31" t="s">
        <v>1057</v>
      </c>
      <c r="F116" s="32" t="s">
        <v>199</v>
      </c>
      <c r="G116" s="33">
        <v>92</v>
      </c>
      <c r="H116" s="34">
        <v>0</v>
      </c>
      <c r="I116" s="35">
        <f>ROUND(G116*H116,P4)</f>
        <v>0</v>
      </c>
      <c r="J116" s="29"/>
      <c r="O116" s="36">
        <f>I116*0.21</f>
        <v>0</v>
      </c>
      <c r="P116">
        <v>3</v>
      </c>
    </row>
    <row r="117">
      <c r="A117" s="29" t="s">
        <v>34</v>
      </c>
      <c r="B117" s="37"/>
      <c r="C117" s="38"/>
      <c r="D117" s="38"/>
      <c r="E117" s="31" t="s">
        <v>1058</v>
      </c>
      <c r="F117" s="38"/>
      <c r="G117" s="38"/>
      <c r="H117" s="38"/>
      <c r="I117" s="38"/>
      <c r="J117" s="40"/>
    </row>
    <row r="118">
      <c r="A118" s="29" t="s">
        <v>35</v>
      </c>
      <c r="B118" s="37"/>
      <c r="C118" s="38"/>
      <c r="D118" s="38"/>
      <c r="E118" s="41" t="s">
        <v>1059</v>
      </c>
      <c r="F118" s="38"/>
      <c r="G118" s="38"/>
      <c r="H118" s="38"/>
      <c r="I118" s="38"/>
      <c r="J118" s="40"/>
    </row>
    <row r="119" ht="90">
      <c r="A119" s="29" t="s">
        <v>37</v>
      </c>
      <c r="B119" s="37"/>
      <c r="C119" s="38"/>
      <c r="D119" s="38"/>
      <c r="E119" s="31" t="s">
        <v>1060</v>
      </c>
      <c r="F119" s="38"/>
      <c r="G119" s="38"/>
      <c r="H119" s="38"/>
      <c r="I119" s="38"/>
      <c r="J119" s="40"/>
    </row>
    <row r="120">
      <c r="A120" s="29" t="s">
        <v>29</v>
      </c>
      <c r="B120" s="29">
        <v>28</v>
      </c>
      <c r="C120" s="30" t="s">
        <v>1061</v>
      </c>
      <c r="D120" s="29" t="s">
        <v>31</v>
      </c>
      <c r="E120" s="31" t="s">
        <v>1062</v>
      </c>
      <c r="F120" s="32" t="s">
        <v>199</v>
      </c>
      <c r="G120" s="33">
        <v>552</v>
      </c>
      <c r="H120" s="34">
        <v>0</v>
      </c>
      <c r="I120" s="35">
        <f>ROUND(G120*H120,P4)</f>
        <v>0</v>
      </c>
      <c r="J120" s="29"/>
      <c r="O120" s="36">
        <f>I120*0.21</f>
        <v>0</v>
      </c>
      <c r="P120">
        <v>3</v>
      </c>
    </row>
    <row r="121">
      <c r="A121" s="29" t="s">
        <v>34</v>
      </c>
      <c r="B121" s="37"/>
      <c r="C121" s="38"/>
      <c r="D121" s="38"/>
      <c r="E121" s="31" t="s">
        <v>1063</v>
      </c>
      <c r="F121" s="38"/>
      <c r="G121" s="38"/>
      <c r="H121" s="38"/>
      <c r="I121" s="38"/>
      <c r="J121" s="40"/>
    </row>
    <row r="122">
      <c r="A122" s="29" t="s">
        <v>35</v>
      </c>
      <c r="B122" s="37"/>
      <c r="C122" s="38"/>
      <c r="D122" s="38"/>
      <c r="E122" s="41" t="s">
        <v>1064</v>
      </c>
      <c r="F122" s="38"/>
      <c r="G122" s="38"/>
      <c r="H122" s="38"/>
      <c r="I122" s="38"/>
      <c r="J122" s="40"/>
    </row>
    <row r="123" ht="90">
      <c r="A123" s="29" t="s">
        <v>37</v>
      </c>
      <c r="B123" s="37"/>
      <c r="C123" s="38"/>
      <c r="D123" s="38"/>
      <c r="E123" s="31" t="s">
        <v>1060</v>
      </c>
      <c r="F123" s="38"/>
      <c r="G123" s="38"/>
      <c r="H123" s="38"/>
      <c r="I123" s="38"/>
      <c r="J123" s="40"/>
    </row>
    <row r="124">
      <c r="A124" s="23" t="s">
        <v>26</v>
      </c>
      <c r="B124" s="24"/>
      <c r="C124" s="25" t="s">
        <v>189</v>
      </c>
      <c r="D124" s="26"/>
      <c r="E124" s="23" t="s">
        <v>190</v>
      </c>
      <c r="F124" s="26"/>
      <c r="G124" s="26"/>
      <c r="H124" s="26"/>
      <c r="I124" s="27">
        <f>SUMIFS(I125:I148,A125:A148,"P")</f>
        <v>0</v>
      </c>
      <c r="J124" s="28"/>
    </row>
    <row r="125">
      <c r="A125" s="29" t="s">
        <v>29</v>
      </c>
      <c r="B125" s="29">
        <v>29</v>
      </c>
      <c r="C125" s="30" t="s">
        <v>1065</v>
      </c>
      <c r="D125" s="29" t="s">
        <v>31</v>
      </c>
      <c r="E125" s="31" t="s">
        <v>1066</v>
      </c>
      <c r="F125" s="32" t="s">
        <v>122</v>
      </c>
      <c r="G125" s="33">
        <v>71.560000000000002</v>
      </c>
      <c r="H125" s="34">
        <v>0</v>
      </c>
      <c r="I125" s="35">
        <f>ROUND(G125*H125,P4)</f>
        <v>0</v>
      </c>
      <c r="J125" s="29"/>
      <c r="O125" s="36">
        <f>I125*0.21</f>
        <v>0</v>
      </c>
      <c r="P125">
        <v>3</v>
      </c>
    </row>
    <row r="126" ht="30">
      <c r="A126" s="29" t="s">
        <v>34</v>
      </c>
      <c r="B126" s="37"/>
      <c r="C126" s="38"/>
      <c r="D126" s="38"/>
      <c r="E126" s="31" t="s">
        <v>1067</v>
      </c>
      <c r="F126" s="38"/>
      <c r="G126" s="38"/>
      <c r="H126" s="38"/>
      <c r="I126" s="38"/>
      <c r="J126" s="40"/>
    </row>
    <row r="127">
      <c r="A127" s="29" t="s">
        <v>35</v>
      </c>
      <c r="B127" s="37"/>
      <c r="C127" s="38"/>
      <c r="D127" s="38"/>
      <c r="E127" s="41" t="s">
        <v>1068</v>
      </c>
      <c r="F127" s="38"/>
      <c r="G127" s="38"/>
      <c r="H127" s="38"/>
      <c r="I127" s="38"/>
      <c r="J127" s="40"/>
    </row>
    <row r="128" ht="409.5">
      <c r="A128" s="29" t="s">
        <v>37</v>
      </c>
      <c r="B128" s="37"/>
      <c r="C128" s="38"/>
      <c r="D128" s="38"/>
      <c r="E128" s="31" t="s">
        <v>1069</v>
      </c>
      <c r="F128" s="38"/>
      <c r="G128" s="38"/>
      <c r="H128" s="38"/>
      <c r="I128" s="38"/>
      <c r="J128" s="40"/>
    </row>
    <row r="129">
      <c r="A129" s="29" t="s">
        <v>29</v>
      </c>
      <c r="B129" s="29">
        <v>30</v>
      </c>
      <c r="C129" s="30" t="s">
        <v>1070</v>
      </c>
      <c r="D129" s="29" t="s">
        <v>120</v>
      </c>
      <c r="E129" s="31" t="s">
        <v>1071</v>
      </c>
      <c r="F129" s="32" t="s">
        <v>147</v>
      </c>
      <c r="G129" s="33">
        <v>4</v>
      </c>
      <c r="H129" s="34">
        <v>0</v>
      </c>
      <c r="I129" s="35">
        <f>ROUND(G129*H129,P4)</f>
        <v>0</v>
      </c>
      <c r="J129" s="29"/>
      <c r="O129" s="36">
        <f>I129*0.21</f>
        <v>0</v>
      </c>
      <c r="P129">
        <v>3</v>
      </c>
    </row>
    <row r="130" ht="30">
      <c r="A130" s="29" t="s">
        <v>34</v>
      </c>
      <c r="B130" s="37"/>
      <c r="C130" s="38"/>
      <c r="D130" s="38"/>
      <c r="E130" s="31" t="s">
        <v>1072</v>
      </c>
      <c r="F130" s="38"/>
      <c r="G130" s="38"/>
      <c r="H130" s="38"/>
      <c r="I130" s="38"/>
      <c r="J130" s="40"/>
    </row>
    <row r="131">
      <c r="A131" s="29" t="s">
        <v>35</v>
      </c>
      <c r="B131" s="37"/>
      <c r="C131" s="38"/>
      <c r="D131" s="38"/>
      <c r="E131" s="41" t="s">
        <v>1073</v>
      </c>
      <c r="F131" s="38"/>
      <c r="G131" s="38"/>
      <c r="H131" s="38"/>
      <c r="I131" s="38"/>
      <c r="J131" s="40"/>
    </row>
    <row r="132" ht="330">
      <c r="A132" s="29" t="s">
        <v>37</v>
      </c>
      <c r="B132" s="37"/>
      <c r="C132" s="38"/>
      <c r="D132" s="38"/>
      <c r="E132" s="31" t="s">
        <v>826</v>
      </c>
      <c r="F132" s="38"/>
      <c r="G132" s="38"/>
      <c r="H132" s="38"/>
      <c r="I132" s="38"/>
      <c r="J132" s="40"/>
    </row>
    <row r="133">
      <c r="A133" s="29" t="s">
        <v>29</v>
      </c>
      <c r="B133" s="29">
        <v>31</v>
      </c>
      <c r="C133" s="30" t="s">
        <v>1070</v>
      </c>
      <c r="D133" s="29" t="s">
        <v>126</v>
      </c>
      <c r="E133" s="31" t="s">
        <v>1071</v>
      </c>
      <c r="F133" s="32" t="s">
        <v>147</v>
      </c>
      <c r="G133" s="33">
        <v>4</v>
      </c>
      <c r="H133" s="34">
        <v>0</v>
      </c>
      <c r="I133" s="35">
        <f>ROUND(G133*H133,P4)</f>
        <v>0</v>
      </c>
      <c r="J133" s="29"/>
      <c r="O133" s="36">
        <f>I133*0.21</f>
        <v>0</v>
      </c>
      <c r="P133">
        <v>3</v>
      </c>
    </row>
    <row r="134" ht="30">
      <c r="A134" s="29" t="s">
        <v>34</v>
      </c>
      <c r="B134" s="37"/>
      <c r="C134" s="38"/>
      <c r="D134" s="38"/>
      <c r="E134" s="31" t="s">
        <v>1074</v>
      </c>
      <c r="F134" s="38"/>
      <c r="G134" s="38"/>
      <c r="H134" s="38"/>
      <c r="I134" s="38"/>
      <c r="J134" s="40"/>
    </row>
    <row r="135">
      <c r="A135" s="29" t="s">
        <v>35</v>
      </c>
      <c r="B135" s="37"/>
      <c r="C135" s="38"/>
      <c r="D135" s="38"/>
      <c r="E135" s="41" t="s">
        <v>1075</v>
      </c>
      <c r="F135" s="38"/>
      <c r="G135" s="38"/>
      <c r="H135" s="38"/>
      <c r="I135" s="38"/>
      <c r="J135" s="40"/>
    </row>
    <row r="136" ht="330">
      <c r="A136" s="29" t="s">
        <v>37</v>
      </c>
      <c r="B136" s="37"/>
      <c r="C136" s="38"/>
      <c r="D136" s="38"/>
      <c r="E136" s="31" t="s">
        <v>826</v>
      </c>
      <c r="F136" s="38"/>
      <c r="G136" s="38"/>
      <c r="H136" s="38"/>
      <c r="I136" s="38"/>
      <c r="J136" s="40"/>
    </row>
    <row r="137">
      <c r="A137" s="29" t="s">
        <v>29</v>
      </c>
      <c r="B137" s="29">
        <v>32</v>
      </c>
      <c r="C137" s="30" t="s">
        <v>837</v>
      </c>
      <c r="D137" s="29" t="s">
        <v>31</v>
      </c>
      <c r="E137" s="31" t="s">
        <v>838</v>
      </c>
      <c r="F137" s="32" t="s">
        <v>160</v>
      </c>
      <c r="G137" s="33">
        <v>101.056</v>
      </c>
      <c r="H137" s="34">
        <v>0</v>
      </c>
      <c r="I137" s="35">
        <f>ROUND(G137*H137,P4)</f>
        <v>0</v>
      </c>
      <c r="J137" s="29"/>
      <c r="O137" s="36">
        <f>I137*0.21</f>
        <v>0</v>
      </c>
      <c r="P137">
        <v>3</v>
      </c>
    </row>
    <row r="138" ht="30">
      <c r="A138" s="29" t="s">
        <v>34</v>
      </c>
      <c r="B138" s="37"/>
      <c r="C138" s="38"/>
      <c r="D138" s="38"/>
      <c r="E138" s="31" t="s">
        <v>1076</v>
      </c>
      <c r="F138" s="38"/>
      <c r="G138" s="38"/>
      <c r="H138" s="38"/>
      <c r="I138" s="38"/>
      <c r="J138" s="40"/>
    </row>
    <row r="139">
      <c r="A139" s="29" t="s">
        <v>35</v>
      </c>
      <c r="B139" s="37"/>
      <c r="C139" s="38"/>
      <c r="D139" s="38"/>
      <c r="E139" s="41" t="s">
        <v>1077</v>
      </c>
      <c r="F139" s="38"/>
      <c r="G139" s="38"/>
      <c r="H139" s="38"/>
      <c r="I139" s="38"/>
      <c r="J139" s="40"/>
    </row>
    <row r="140" ht="409.5">
      <c r="A140" s="29" t="s">
        <v>37</v>
      </c>
      <c r="B140" s="37"/>
      <c r="C140" s="38"/>
      <c r="D140" s="38"/>
      <c r="E140" s="31" t="s">
        <v>841</v>
      </c>
      <c r="F140" s="38"/>
      <c r="G140" s="38"/>
      <c r="H140" s="38"/>
      <c r="I140" s="38"/>
      <c r="J140" s="40"/>
    </row>
    <row r="141">
      <c r="A141" s="29" t="s">
        <v>29</v>
      </c>
      <c r="B141" s="29">
        <v>33</v>
      </c>
      <c r="C141" s="30" t="s">
        <v>353</v>
      </c>
      <c r="D141" s="29" t="s">
        <v>31</v>
      </c>
      <c r="E141" s="31" t="s">
        <v>354</v>
      </c>
      <c r="F141" s="32" t="s">
        <v>160</v>
      </c>
      <c r="G141" s="33">
        <v>4.6200000000000001</v>
      </c>
      <c r="H141" s="34">
        <v>0</v>
      </c>
      <c r="I141" s="35">
        <f>ROUND(G141*H141,P4)</f>
        <v>0</v>
      </c>
      <c r="J141" s="29"/>
      <c r="O141" s="36">
        <f>I141*0.21</f>
        <v>0</v>
      </c>
      <c r="P141">
        <v>3</v>
      </c>
    </row>
    <row r="142">
      <c r="A142" s="29" t="s">
        <v>34</v>
      </c>
      <c r="B142" s="37"/>
      <c r="C142" s="38"/>
      <c r="D142" s="38"/>
      <c r="E142" s="31" t="s">
        <v>1078</v>
      </c>
      <c r="F142" s="38"/>
      <c r="G142" s="38"/>
      <c r="H142" s="38"/>
      <c r="I142" s="38"/>
      <c r="J142" s="40"/>
    </row>
    <row r="143">
      <c r="A143" s="29" t="s">
        <v>35</v>
      </c>
      <c r="B143" s="37"/>
      <c r="C143" s="38"/>
      <c r="D143" s="38"/>
      <c r="E143" s="41" t="s">
        <v>1079</v>
      </c>
      <c r="F143" s="38"/>
      <c r="G143" s="38"/>
      <c r="H143" s="38"/>
      <c r="I143" s="38"/>
      <c r="J143" s="40"/>
    </row>
    <row r="144" ht="105">
      <c r="A144" s="29" t="s">
        <v>37</v>
      </c>
      <c r="B144" s="37"/>
      <c r="C144" s="38"/>
      <c r="D144" s="38"/>
      <c r="E144" s="31" t="s">
        <v>194</v>
      </c>
      <c r="F144" s="38"/>
      <c r="G144" s="38"/>
      <c r="H144" s="38"/>
      <c r="I144" s="38"/>
      <c r="J144" s="40"/>
    </row>
    <row r="145">
      <c r="A145" s="29" t="s">
        <v>29</v>
      </c>
      <c r="B145" s="29">
        <v>34</v>
      </c>
      <c r="C145" s="30" t="s">
        <v>848</v>
      </c>
      <c r="D145" s="29" t="s">
        <v>31</v>
      </c>
      <c r="E145" s="31" t="s">
        <v>849</v>
      </c>
      <c r="F145" s="32" t="s">
        <v>160</v>
      </c>
      <c r="G145" s="33">
        <v>0.050999999999999997</v>
      </c>
      <c r="H145" s="34">
        <v>0</v>
      </c>
      <c r="I145" s="35">
        <f>ROUND(G145*H145,P4)</f>
        <v>0</v>
      </c>
      <c r="J145" s="29"/>
      <c r="O145" s="36">
        <f>I145*0.21</f>
        <v>0</v>
      </c>
      <c r="P145">
        <v>3</v>
      </c>
    </row>
    <row r="146">
      <c r="A146" s="29" t="s">
        <v>34</v>
      </c>
      <c r="B146" s="37"/>
      <c r="C146" s="38"/>
      <c r="D146" s="38"/>
      <c r="E146" s="31" t="s">
        <v>1080</v>
      </c>
      <c r="F146" s="38"/>
      <c r="G146" s="38"/>
      <c r="H146" s="38"/>
      <c r="I146" s="38"/>
      <c r="J146" s="40"/>
    </row>
    <row r="147">
      <c r="A147" s="29" t="s">
        <v>35</v>
      </c>
      <c r="B147" s="37"/>
      <c r="C147" s="38"/>
      <c r="D147" s="38"/>
      <c r="E147" s="41" t="s">
        <v>1081</v>
      </c>
      <c r="F147" s="38"/>
      <c r="G147" s="38"/>
      <c r="H147" s="38"/>
      <c r="I147" s="38"/>
      <c r="J147" s="40"/>
    </row>
    <row r="148" ht="75">
      <c r="A148" s="29" t="s">
        <v>37</v>
      </c>
      <c r="B148" s="37"/>
      <c r="C148" s="38"/>
      <c r="D148" s="38"/>
      <c r="E148" s="31" t="s">
        <v>852</v>
      </c>
      <c r="F148" s="38"/>
      <c r="G148" s="38"/>
      <c r="H148" s="38"/>
      <c r="I148" s="38"/>
      <c r="J148" s="40"/>
    </row>
    <row r="149">
      <c r="A149" s="23" t="s">
        <v>26</v>
      </c>
      <c r="B149" s="24"/>
      <c r="C149" s="25" t="s">
        <v>250</v>
      </c>
      <c r="D149" s="26"/>
      <c r="E149" s="23" t="s">
        <v>883</v>
      </c>
      <c r="F149" s="26"/>
      <c r="G149" s="26"/>
      <c r="H149" s="26"/>
      <c r="I149" s="27">
        <f>SUMIFS(I150:I161,A150:A161,"P")</f>
        <v>0</v>
      </c>
      <c r="J149" s="28"/>
    </row>
    <row r="150">
      <c r="A150" s="29" t="s">
        <v>29</v>
      </c>
      <c r="B150" s="29">
        <v>35</v>
      </c>
      <c r="C150" s="30" t="s">
        <v>899</v>
      </c>
      <c r="D150" s="29" t="s">
        <v>64</v>
      </c>
      <c r="E150" s="31" t="s">
        <v>1082</v>
      </c>
      <c r="F150" s="32" t="s">
        <v>199</v>
      </c>
      <c r="G150" s="33">
        <v>45</v>
      </c>
      <c r="H150" s="34">
        <v>0</v>
      </c>
      <c r="I150" s="35">
        <f>ROUND(G150*H150,P4)</f>
        <v>0</v>
      </c>
      <c r="J150" s="29"/>
      <c r="O150" s="36">
        <f>I150*0.21</f>
        <v>0</v>
      </c>
      <c r="P150">
        <v>3</v>
      </c>
    </row>
    <row r="151">
      <c r="A151" s="29" t="s">
        <v>34</v>
      </c>
      <c r="B151" s="37"/>
      <c r="C151" s="38"/>
      <c r="D151" s="38"/>
      <c r="E151" s="31" t="s">
        <v>1083</v>
      </c>
      <c r="F151" s="38"/>
      <c r="G151" s="38"/>
      <c r="H151" s="38"/>
      <c r="I151" s="38"/>
      <c r="J151" s="40"/>
    </row>
    <row r="152">
      <c r="A152" s="29" t="s">
        <v>35</v>
      </c>
      <c r="B152" s="37"/>
      <c r="C152" s="38"/>
      <c r="D152" s="38"/>
      <c r="E152" s="41" t="s">
        <v>1084</v>
      </c>
      <c r="F152" s="38"/>
      <c r="G152" s="38"/>
      <c r="H152" s="38"/>
      <c r="I152" s="38"/>
      <c r="J152" s="40"/>
    </row>
    <row r="153" ht="120">
      <c r="A153" s="29" t="s">
        <v>37</v>
      </c>
      <c r="B153" s="37"/>
      <c r="C153" s="38"/>
      <c r="D153" s="38"/>
      <c r="E153" s="31" t="s">
        <v>903</v>
      </c>
      <c r="F153" s="38"/>
      <c r="G153" s="38"/>
      <c r="H153" s="38"/>
      <c r="I153" s="38"/>
      <c r="J153" s="40"/>
    </row>
    <row r="154">
      <c r="A154" s="29" t="s">
        <v>29</v>
      </c>
      <c r="B154" s="29">
        <v>36</v>
      </c>
      <c r="C154" s="30" t="s">
        <v>1085</v>
      </c>
      <c r="D154" s="29" t="s">
        <v>64</v>
      </c>
      <c r="E154" s="31" t="s">
        <v>1086</v>
      </c>
      <c r="F154" s="32" t="s">
        <v>147</v>
      </c>
      <c r="G154" s="33">
        <v>2</v>
      </c>
      <c r="H154" s="34">
        <v>0</v>
      </c>
      <c r="I154" s="35">
        <f>ROUND(G154*H154,P4)</f>
        <v>0</v>
      </c>
      <c r="J154" s="29"/>
      <c r="O154" s="36">
        <f>I154*0.21</f>
        <v>0</v>
      </c>
      <c r="P154">
        <v>3</v>
      </c>
    </row>
    <row r="155" ht="30">
      <c r="A155" s="29" t="s">
        <v>34</v>
      </c>
      <c r="B155" s="37"/>
      <c r="C155" s="38"/>
      <c r="D155" s="38"/>
      <c r="E155" s="31" t="s">
        <v>1087</v>
      </c>
      <c r="F155" s="38"/>
      <c r="G155" s="38"/>
      <c r="H155" s="38"/>
      <c r="I155" s="38"/>
      <c r="J155" s="40"/>
    </row>
    <row r="156">
      <c r="A156" s="29" t="s">
        <v>35</v>
      </c>
      <c r="B156" s="37"/>
      <c r="C156" s="38"/>
      <c r="D156" s="38"/>
      <c r="E156" s="41" t="s">
        <v>153</v>
      </c>
      <c r="F156" s="38"/>
      <c r="G156" s="38"/>
      <c r="H156" s="38"/>
      <c r="I156" s="38"/>
      <c r="J156" s="40"/>
    </row>
    <row r="157" ht="120">
      <c r="A157" s="29" t="s">
        <v>37</v>
      </c>
      <c r="B157" s="37"/>
      <c r="C157" s="38"/>
      <c r="D157" s="38"/>
      <c r="E157" s="31" t="s">
        <v>1088</v>
      </c>
      <c r="F157" s="38"/>
      <c r="G157" s="38"/>
      <c r="H157" s="38"/>
      <c r="I157" s="38"/>
      <c r="J157" s="40"/>
    </row>
    <row r="158">
      <c r="A158" s="29" t="s">
        <v>29</v>
      </c>
      <c r="B158" s="29">
        <v>37</v>
      </c>
      <c r="C158" s="30" t="s">
        <v>1089</v>
      </c>
      <c r="D158" s="29" t="s">
        <v>31</v>
      </c>
      <c r="E158" s="31" t="s">
        <v>1090</v>
      </c>
      <c r="F158" s="32" t="s">
        <v>141</v>
      </c>
      <c r="G158" s="33">
        <v>500.5</v>
      </c>
      <c r="H158" s="34">
        <v>0</v>
      </c>
      <c r="I158" s="35">
        <f>ROUND(G158*H158,P4)</f>
        <v>0</v>
      </c>
      <c r="J158" s="29"/>
      <c r="O158" s="36">
        <f>I158*0.21</f>
        <v>0</v>
      </c>
      <c r="P158">
        <v>3</v>
      </c>
    </row>
    <row r="159" ht="30">
      <c r="A159" s="29" t="s">
        <v>34</v>
      </c>
      <c r="B159" s="37"/>
      <c r="C159" s="38"/>
      <c r="D159" s="38"/>
      <c r="E159" s="31" t="s">
        <v>1091</v>
      </c>
      <c r="F159" s="38"/>
      <c r="G159" s="38"/>
      <c r="H159" s="38"/>
      <c r="I159" s="38"/>
      <c r="J159" s="40"/>
    </row>
    <row r="160">
      <c r="A160" s="29" t="s">
        <v>35</v>
      </c>
      <c r="B160" s="37"/>
      <c r="C160" s="38"/>
      <c r="D160" s="38"/>
      <c r="E160" s="41" t="s">
        <v>1092</v>
      </c>
      <c r="F160" s="38"/>
      <c r="G160" s="38"/>
      <c r="H160" s="38"/>
      <c r="I160" s="38"/>
      <c r="J160" s="40"/>
    </row>
    <row r="161" ht="195">
      <c r="A161" s="29" t="s">
        <v>37</v>
      </c>
      <c r="B161" s="37"/>
      <c r="C161" s="38"/>
      <c r="D161" s="38"/>
      <c r="E161" s="31" t="s">
        <v>908</v>
      </c>
      <c r="F161" s="38"/>
      <c r="G161" s="38"/>
      <c r="H161" s="38"/>
      <c r="I161" s="38"/>
      <c r="J161" s="40"/>
    </row>
    <row r="162">
      <c r="A162" s="23" t="s">
        <v>26</v>
      </c>
      <c r="B162" s="24"/>
      <c r="C162" s="25" t="s">
        <v>195</v>
      </c>
      <c r="D162" s="26"/>
      <c r="E162" s="23" t="s">
        <v>196</v>
      </c>
      <c r="F162" s="26"/>
      <c r="G162" s="26"/>
      <c r="H162" s="26"/>
      <c r="I162" s="27">
        <f>SUMIFS(I163:I182,A163:A182,"P")</f>
        <v>0</v>
      </c>
      <c r="J162" s="28"/>
    </row>
    <row r="163">
      <c r="A163" s="29" t="s">
        <v>29</v>
      </c>
      <c r="B163" s="29">
        <v>38</v>
      </c>
      <c r="C163" s="30" t="s">
        <v>942</v>
      </c>
      <c r="D163" s="29" t="s">
        <v>31</v>
      </c>
      <c r="E163" s="31" t="s">
        <v>943</v>
      </c>
      <c r="F163" s="32" t="s">
        <v>147</v>
      </c>
      <c r="G163" s="33">
        <v>2</v>
      </c>
      <c r="H163" s="34">
        <v>0</v>
      </c>
      <c r="I163" s="35">
        <f>ROUND(G163*H163,P4)</f>
        <v>0</v>
      </c>
      <c r="J163" s="29"/>
      <c r="O163" s="36">
        <f>I163*0.21</f>
        <v>0</v>
      </c>
      <c r="P163">
        <v>3</v>
      </c>
    </row>
    <row r="164">
      <c r="A164" s="29" t="s">
        <v>34</v>
      </c>
      <c r="B164" s="37"/>
      <c r="C164" s="38"/>
      <c r="D164" s="38"/>
      <c r="E164" s="39" t="s">
        <v>31</v>
      </c>
      <c r="F164" s="38"/>
      <c r="G164" s="38"/>
      <c r="H164" s="38"/>
      <c r="I164" s="38"/>
      <c r="J164" s="40"/>
    </row>
    <row r="165">
      <c r="A165" s="29" t="s">
        <v>35</v>
      </c>
      <c r="B165" s="37"/>
      <c r="C165" s="38"/>
      <c r="D165" s="38"/>
      <c r="E165" s="41" t="s">
        <v>153</v>
      </c>
      <c r="F165" s="38"/>
      <c r="G165" s="38"/>
      <c r="H165" s="38"/>
      <c r="I165" s="38"/>
      <c r="J165" s="40"/>
    </row>
    <row r="166" ht="90">
      <c r="A166" s="29" t="s">
        <v>37</v>
      </c>
      <c r="B166" s="37"/>
      <c r="C166" s="38"/>
      <c r="D166" s="38"/>
      <c r="E166" s="31" t="s">
        <v>944</v>
      </c>
      <c r="F166" s="38"/>
      <c r="G166" s="38"/>
      <c r="H166" s="38"/>
      <c r="I166" s="38"/>
      <c r="J166" s="40"/>
    </row>
    <row r="167">
      <c r="A167" s="29" t="s">
        <v>29</v>
      </c>
      <c r="B167" s="29">
        <v>39</v>
      </c>
      <c r="C167" s="30" t="s">
        <v>1093</v>
      </c>
      <c r="D167" s="29" t="s">
        <v>31</v>
      </c>
      <c r="E167" s="31" t="s">
        <v>1094</v>
      </c>
      <c r="F167" s="32" t="s">
        <v>199</v>
      </c>
      <c r="G167" s="33">
        <v>51.600000000000001</v>
      </c>
      <c r="H167" s="34">
        <v>0</v>
      </c>
      <c r="I167" s="35">
        <f>ROUND(G167*H167,P4)</f>
        <v>0</v>
      </c>
      <c r="J167" s="29"/>
      <c r="O167" s="36">
        <f>I167*0.21</f>
        <v>0</v>
      </c>
      <c r="P167">
        <v>3</v>
      </c>
    </row>
    <row r="168">
      <c r="A168" s="29" t="s">
        <v>34</v>
      </c>
      <c r="B168" s="37"/>
      <c r="C168" s="38"/>
      <c r="D168" s="38"/>
      <c r="E168" s="39" t="s">
        <v>31</v>
      </c>
      <c r="F168" s="38"/>
      <c r="G168" s="38"/>
      <c r="H168" s="38"/>
      <c r="I168" s="38"/>
      <c r="J168" s="40"/>
    </row>
    <row r="169">
      <c r="A169" s="29" t="s">
        <v>35</v>
      </c>
      <c r="B169" s="37"/>
      <c r="C169" s="38"/>
      <c r="D169" s="38"/>
      <c r="E169" s="41" t="s">
        <v>1095</v>
      </c>
      <c r="F169" s="38"/>
      <c r="G169" s="38"/>
      <c r="H169" s="38"/>
      <c r="I169" s="38"/>
      <c r="J169" s="40"/>
    </row>
    <row r="170" ht="90">
      <c r="A170" s="29" t="s">
        <v>37</v>
      </c>
      <c r="B170" s="37"/>
      <c r="C170" s="38"/>
      <c r="D170" s="38"/>
      <c r="E170" s="31" t="s">
        <v>444</v>
      </c>
      <c r="F170" s="38"/>
      <c r="G170" s="38"/>
      <c r="H170" s="38"/>
      <c r="I170" s="38"/>
      <c r="J170" s="40"/>
    </row>
    <row r="171">
      <c r="A171" s="29" t="s">
        <v>29</v>
      </c>
      <c r="B171" s="29">
        <v>40</v>
      </c>
      <c r="C171" s="30" t="s">
        <v>1096</v>
      </c>
      <c r="D171" s="29" t="s">
        <v>64</v>
      </c>
      <c r="E171" s="31" t="s">
        <v>1097</v>
      </c>
      <c r="F171" s="32" t="s">
        <v>141</v>
      </c>
      <c r="G171" s="33">
        <v>573.29999999999995</v>
      </c>
      <c r="H171" s="34">
        <v>0</v>
      </c>
      <c r="I171" s="35">
        <f>ROUND(G171*H171,P4)</f>
        <v>0</v>
      </c>
      <c r="J171" s="29"/>
      <c r="O171" s="36">
        <f>I171*0.21</f>
        <v>0</v>
      </c>
      <c r="P171">
        <v>3</v>
      </c>
    </row>
    <row r="172" ht="30">
      <c r="A172" s="29" t="s">
        <v>34</v>
      </c>
      <c r="B172" s="37"/>
      <c r="C172" s="38"/>
      <c r="D172" s="38"/>
      <c r="E172" s="31" t="s">
        <v>1098</v>
      </c>
      <c r="F172" s="38"/>
      <c r="G172" s="38"/>
      <c r="H172" s="38"/>
      <c r="I172" s="38"/>
      <c r="J172" s="40"/>
    </row>
    <row r="173">
      <c r="A173" s="29" t="s">
        <v>35</v>
      </c>
      <c r="B173" s="37"/>
      <c r="C173" s="38"/>
      <c r="D173" s="38"/>
      <c r="E173" s="41" t="s">
        <v>1099</v>
      </c>
      <c r="F173" s="38"/>
      <c r="G173" s="38"/>
      <c r="H173" s="38"/>
      <c r="I173" s="38"/>
      <c r="J173" s="40"/>
    </row>
    <row r="174" ht="120">
      <c r="A174" s="29" t="s">
        <v>37</v>
      </c>
      <c r="B174" s="37"/>
      <c r="C174" s="38"/>
      <c r="D174" s="38"/>
      <c r="E174" s="31" t="s">
        <v>1100</v>
      </c>
      <c r="F174" s="38"/>
      <c r="G174" s="38"/>
      <c r="H174" s="38"/>
      <c r="I174" s="38"/>
      <c r="J174" s="40"/>
    </row>
    <row r="175">
      <c r="A175" s="29" t="s">
        <v>29</v>
      </c>
      <c r="B175" s="29">
        <v>41</v>
      </c>
      <c r="C175" s="30" t="s">
        <v>981</v>
      </c>
      <c r="D175" s="29" t="s">
        <v>64</v>
      </c>
      <c r="E175" s="31" t="s">
        <v>982</v>
      </c>
      <c r="F175" s="32" t="s">
        <v>147</v>
      </c>
      <c r="G175" s="33">
        <v>1</v>
      </c>
      <c r="H175" s="34">
        <v>0</v>
      </c>
      <c r="I175" s="35">
        <f>ROUND(G175*H175,P4)</f>
        <v>0</v>
      </c>
      <c r="J175" s="29"/>
      <c r="O175" s="36">
        <f>I175*0.21</f>
        <v>0</v>
      </c>
      <c r="P175">
        <v>3</v>
      </c>
    </row>
    <row r="176">
      <c r="A176" s="29" t="s">
        <v>34</v>
      </c>
      <c r="B176" s="37"/>
      <c r="C176" s="38"/>
      <c r="D176" s="38"/>
      <c r="E176" s="31" t="s">
        <v>983</v>
      </c>
      <c r="F176" s="38"/>
      <c r="G176" s="38"/>
      <c r="H176" s="38"/>
      <c r="I176" s="38"/>
      <c r="J176" s="40"/>
    </row>
    <row r="177">
      <c r="A177" s="29" t="s">
        <v>35</v>
      </c>
      <c r="B177" s="37"/>
      <c r="C177" s="38"/>
      <c r="D177" s="38"/>
      <c r="E177" s="41" t="s">
        <v>42</v>
      </c>
      <c r="F177" s="38"/>
      <c r="G177" s="38"/>
      <c r="H177" s="38"/>
      <c r="I177" s="38"/>
      <c r="J177" s="40"/>
    </row>
    <row r="178" ht="409.5">
      <c r="A178" s="29" t="s">
        <v>37</v>
      </c>
      <c r="B178" s="37"/>
      <c r="C178" s="38"/>
      <c r="D178" s="38"/>
      <c r="E178" s="31" t="s">
        <v>984</v>
      </c>
      <c r="F178" s="38"/>
      <c r="G178" s="38"/>
      <c r="H178" s="38"/>
      <c r="I178" s="38"/>
      <c r="J178" s="40"/>
    </row>
    <row r="179">
      <c r="A179" s="29" t="s">
        <v>29</v>
      </c>
      <c r="B179" s="29">
        <v>42</v>
      </c>
      <c r="C179" s="30" t="s">
        <v>1101</v>
      </c>
      <c r="D179" s="29" t="s">
        <v>31</v>
      </c>
      <c r="E179" s="31" t="s">
        <v>986</v>
      </c>
      <c r="F179" s="32" t="s">
        <v>775</v>
      </c>
      <c r="G179" s="33">
        <v>1900</v>
      </c>
      <c r="H179" s="34">
        <v>0</v>
      </c>
      <c r="I179" s="35">
        <f>ROUND(G179*H179,P4)</f>
        <v>0</v>
      </c>
      <c r="J179" s="29"/>
      <c r="O179" s="36">
        <f>I179*0.21</f>
        <v>0</v>
      </c>
      <c r="P179">
        <v>3</v>
      </c>
    </row>
    <row r="180" ht="30">
      <c r="A180" s="29" t="s">
        <v>34</v>
      </c>
      <c r="B180" s="37"/>
      <c r="C180" s="38"/>
      <c r="D180" s="38"/>
      <c r="E180" s="31" t="s">
        <v>1102</v>
      </c>
      <c r="F180" s="38"/>
      <c r="G180" s="38"/>
      <c r="H180" s="38"/>
      <c r="I180" s="38"/>
      <c r="J180" s="40"/>
    </row>
    <row r="181">
      <c r="A181" s="29" t="s">
        <v>35</v>
      </c>
      <c r="B181" s="37"/>
      <c r="C181" s="38"/>
      <c r="D181" s="38"/>
      <c r="E181" s="41" t="s">
        <v>1103</v>
      </c>
      <c r="F181" s="38"/>
      <c r="G181" s="38"/>
      <c r="H181" s="38"/>
      <c r="I181" s="38"/>
      <c r="J181" s="40"/>
    </row>
    <row r="182" ht="409.5">
      <c r="A182" s="29" t="s">
        <v>37</v>
      </c>
      <c r="B182" s="42"/>
      <c r="C182" s="43"/>
      <c r="D182" s="43"/>
      <c r="E182" s="31" t="s">
        <v>989</v>
      </c>
      <c r="F182" s="43"/>
      <c r="G182" s="43"/>
      <c r="H182" s="43"/>
      <c r="I182" s="43"/>
      <c r="J182" s="44"/>
    </row>
  </sheetData>
  <sheetProtection sheet="1" objects="1" scenarios="1" spinCount="100000" saltValue="r+nPNpR/BXyj98A3mWCI0nuKDULUdqUF+eBVyT5++KB3LNWwIpbWa5oJ+wTAL2qwKe5t3vsC5uZAWAUCkpa3jA==" hashValue="kedBlaBYiUq1lyIj2EwSXY2UuGRwB1TuvfsbX9U+xZEWLOp8VXvpua9VVMqWvVI82aU32uv4gibaaLizbqR2f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1104</v>
      </c>
      <c r="I3" s="16">
        <f>SUMIFS(I8:I227,A8:A227,"SD")</f>
        <v>0</v>
      </c>
      <c r="J3" s="9"/>
      <c r="O3">
        <v>0</v>
      </c>
      <c r="P3">
        <v>2</v>
      </c>
    </row>
    <row r="4">
      <c r="A4" s="10" t="s">
        <v>8</v>
      </c>
      <c r="B4" s="11" t="s">
        <v>13</v>
      </c>
      <c r="C4" s="12" t="s">
        <v>1104</v>
      </c>
      <c r="D4" s="13"/>
      <c r="E4" s="14" t="s">
        <v>1105</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119</v>
      </c>
      <c r="D9" s="29" t="s">
        <v>31</v>
      </c>
      <c r="E9" s="31" t="s">
        <v>274</v>
      </c>
      <c r="F9" s="32" t="s">
        <v>122</v>
      </c>
      <c r="G9" s="33">
        <v>428.88400000000001</v>
      </c>
      <c r="H9" s="34">
        <v>0</v>
      </c>
      <c r="I9" s="35">
        <f>ROUND(G9*H9,P4)</f>
        <v>0</v>
      </c>
      <c r="J9" s="29"/>
      <c r="O9" s="36">
        <f>I9*0.21</f>
        <v>0</v>
      </c>
      <c r="P9">
        <v>3</v>
      </c>
    </row>
    <row r="10" ht="30">
      <c r="A10" s="29" t="s">
        <v>34</v>
      </c>
      <c r="B10" s="37"/>
      <c r="C10" s="38"/>
      <c r="D10" s="38"/>
      <c r="E10" s="31" t="s">
        <v>1106</v>
      </c>
      <c r="F10" s="38"/>
      <c r="G10" s="38"/>
      <c r="H10" s="38"/>
      <c r="I10" s="38"/>
      <c r="J10" s="40"/>
    </row>
    <row r="11" ht="30">
      <c r="A11" s="29" t="s">
        <v>35</v>
      </c>
      <c r="B11" s="37"/>
      <c r="C11" s="38"/>
      <c r="D11" s="38"/>
      <c r="E11" s="41" t="s">
        <v>1107</v>
      </c>
      <c r="F11" s="38"/>
      <c r="G11" s="38"/>
      <c r="H11" s="38"/>
      <c r="I11" s="38"/>
      <c r="J11" s="40"/>
    </row>
    <row r="12" ht="75">
      <c r="A12" s="29" t="s">
        <v>37</v>
      </c>
      <c r="B12" s="37"/>
      <c r="C12" s="38"/>
      <c r="D12" s="38"/>
      <c r="E12" s="31" t="s">
        <v>125</v>
      </c>
      <c r="F12" s="38"/>
      <c r="G12" s="38"/>
      <c r="H12" s="38"/>
      <c r="I12" s="38"/>
      <c r="J12" s="40"/>
    </row>
    <row r="13">
      <c r="A13" s="23" t="s">
        <v>26</v>
      </c>
      <c r="B13" s="24"/>
      <c r="C13" s="25" t="s">
        <v>120</v>
      </c>
      <c r="D13" s="26"/>
      <c r="E13" s="23" t="s">
        <v>138</v>
      </c>
      <c r="F13" s="26"/>
      <c r="G13" s="26"/>
      <c r="H13" s="26"/>
      <c r="I13" s="27">
        <f>SUMIFS(I14:I49,A14:A49,"P")</f>
        <v>0</v>
      </c>
      <c r="J13" s="28"/>
    </row>
    <row r="14">
      <c r="A14" s="29" t="s">
        <v>29</v>
      </c>
      <c r="B14" s="29">
        <v>2</v>
      </c>
      <c r="C14" s="30" t="s">
        <v>168</v>
      </c>
      <c r="D14" s="29" t="s">
        <v>31</v>
      </c>
      <c r="E14" s="31" t="s">
        <v>169</v>
      </c>
      <c r="F14" s="32" t="s">
        <v>160</v>
      </c>
      <c r="G14" s="33">
        <v>60</v>
      </c>
      <c r="H14" s="34">
        <v>0</v>
      </c>
      <c r="I14" s="35">
        <f>ROUND(G14*H14,P4)</f>
        <v>0</v>
      </c>
      <c r="J14" s="29"/>
      <c r="O14" s="36">
        <f>I14*0.21</f>
        <v>0</v>
      </c>
      <c r="P14">
        <v>3</v>
      </c>
    </row>
    <row r="15">
      <c r="A15" s="29" t="s">
        <v>34</v>
      </c>
      <c r="B15" s="37"/>
      <c r="C15" s="38"/>
      <c r="D15" s="38"/>
      <c r="E15" s="31" t="s">
        <v>1108</v>
      </c>
      <c r="F15" s="38"/>
      <c r="G15" s="38"/>
      <c r="H15" s="38"/>
      <c r="I15" s="38"/>
      <c r="J15" s="40"/>
    </row>
    <row r="16">
      <c r="A16" s="29" t="s">
        <v>35</v>
      </c>
      <c r="B16" s="37"/>
      <c r="C16" s="38"/>
      <c r="D16" s="38"/>
      <c r="E16" s="41" t="s">
        <v>1109</v>
      </c>
      <c r="F16" s="38"/>
      <c r="G16" s="38"/>
      <c r="H16" s="38"/>
      <c r="I16" s="38"/>
      <c r="J16" s="40"/>
    </row>
    <row r="17" ht="75">
      <c r="A17" s="29" t="s">
        <v>37</v>
      </c>
      <c r="B17" s="37"/>
      <c r="C17" s="38"/>
      <c r="D17" s="38"/>
      <c r="E17" s="31" t="s">
        <v>172</v>
      </c>
      <c r="F17" s="38"/>
      <c r="G17" s="38"/>
      <c r="H17" s="38"/>
      <c r="I17" s="38"/>
      <c r="J17" s="40"/>
    </row>
    <row r="18">
      <c r="A18" s="29" t="s">
        <v>29</v>
      </c>
      <c r="B18" s="29">
        <v>3</v>
      </c>
      <c r="C18" s="30" t="s">
        <v>309</v>
      </c>
      <c r="D18" s="29" t="s">
        <v>31</v>
      </c>
      <c r="E18" s="31" t="s">
        <v>310</v>
      </c>
      <c r="F18" s="32" t="s">
        <v>160</v>
      </c>
      <c r="G18" s="33">
        <v>321.14499999999998</v>
      </c>
      <c r="H18" s="34">
        <v>0</v>
      </c>
      <c r="I18" s="35">
        <f>ROUND(G18*H18,P4)</f>
        <v>0</v>
      </c>
      <c r="J18" s="29"/>
      <c r="O18" s="36">
        <f>I18*0.21</f>
        <v>0</v>
      </c>
      <c r="P18">
        <v>3</v>
      </c>
    </row>
    <row r="19">
      <c r="A19" s="29" t="s">
        <v>34</v>
      </c>
      <c r="B19" s="37"/>
      <c r="C19" s="38"/>
      <c r="D19" s="38"/>
      <c r="E19" s="31" t="s">
        <v>1110</v>
      </c>
      <c r="F19" s="38"/>
      <c r="G19" s="38"/>
      <c r="H19" s="38"/>
      <c r="I19" s="38"/>
      <c r="J19" s="40"/>
    </row>
    <row r="20" ht="409.5">
      <c r="A20" s="29" t="s">
        <v>35</v>
      </c>
      <c r="B20" s="37"/>
      <c r="C20" s="38"/>
      <c r="D20" s="38"/>
      <c r="E20" s="41" t="s">
        <v>1111</v>
      </c>
      <c r="F20" s="38"/>
      <c r="G20" s="38"/>
      <c r="H20" s="38"/>
      <c r="I20" s="38"/>
      <c r="J20" s="40"/>
    </row>
    <row r="21" ht="409.5">
      <c r="A21" s="29" t="s">
        <v>37</v>
      </c>
      <c r="B21" s="37"/>
      <c r="C21" s="38"/>
      <c r="D21" s="38"/>
      <c r="E21" s="31" t="s">
        <v>313</v>
      </c>
      <c r="F21" s="38"/>
      <c r="G21" s="38"/>
      <c r="H21" s="38"/>
      <c r="I21" s="38"/>
      <c r="J21" s="40"/>
    </row>
    <row r="22">
      <c r="A22" s="29" t="s">
        <v>29</v>
      </c>
      <c r="B22" s="29">
        <v>4</v>
      </c>
      <c r="C22" s="30" t="s">
        <v>1112</v>
      </c>
      <c r="D22" s="29" t="s">
        <v>31</v>
      </c>
      <c r="E22" s="31" t="s">
        <v>1113</v>
      </c>
      <c r="F22" s="32" t="s">
        <v>160</v>
      </c>
      <c r="G22" s="33">
        <v>106.703</v>
      </c>
      <c r="H22" s="34">
        <v>0</v>
      </c>
      <c r="I22" s="35">
        <f>ROUND(G22*H22,P4)</f>
        <v>0</v>
      </c>
      <c r="J22" s="29"/>
      <c r="O22" s="36">
        <f>I22*0.21</f>
        <v>0</v>
      </c>
      <c r="P22">
        <v>3</v>
      </c>
    </row>
    <row r="23">
      <c r="A23" s="29" t="s">
        <v>34</v>
      </c>
      <c r="B23" s="37"/>
      <c r="C23" s="38"/>
      <c r="D23" s="38"/>
      <c r="E23" s="39" t="s">
        <v>31</v>
      </c>
      <c r="F23" s="38"/>
      <c r="G23" s="38"/>
      <c r="H23" s="38"/>
      <c r="I23" s="38"/>
      <c r="J23" s="40"/>
    </row>
    <row r="24" ht="210">
      <c r="A24" s="29" t="s">
        <v>35</v>
      </c>
      <c r="B24" s="37"/>
      <c r="C24" s="38"/>
      <c r="D24" s="38"/>
      <c r="E24" s="41" t="s">
        <v>1114</v>
      </c>
      <c r="F24" s="38"/>
      <c r="G24" s="38"/>
      <c r="H24" s="38"/>
      <c r="I24" s="38"/>
      <c r="J24" s="40"/>
    </row>
    <row r="25">
      <c r="A25" s="29" t="s">
        <v>37</v>
      </c>
      <c r="B25" s="37"/>
      <c r="C25" s="38"/>
      <c r="D25" s="38"/>
      <c r="E25" s="39" t="s">
        <v>31</v>
      </c>
      <c r="F25" s="38"/>
      <c r="G25" s="38"/>
      <c r="H25" s="38"/>
      <c r="I25" s="38"/>
      <c r="J25" s="40"/>
    </row>
    <row r="26">
      <c r="A26" s="29" t="s">
        <v>29</v>
      </c>
      <c r="B26" s="29">
        <v>5</v>
      </c>
      <c r="C26" s="30" t="s">
        <v>677</v>
      </c>
      <c r="D26" s="29" t="s">
        <v>31</v>
      </c>
      <c r="E26" s="31" t="s">
        <v>678</v>
      </c>
      <c r="F26" s="32" t="s">
        <v>160</v>
      </c>
      <c r="G26" s="33">
        <v>106.703</v>
      </c>
      <c r="H26" s="34">
        <v>0</v>
      </c>
      <c r="I26" s="35">
        <f>ROUND(G26*H26,P4)</f>
        <v>0</v>
      </c>
      <c r="J26" s="29"/>
      <c r="O26" s="36">
        <f>I26*0.21</f>
        <v>0</v>
      </c>
      <c r="P26">
        <v>3</v>
      </c>
    </row>
    <row r="27">
      <c r="A27" s="29" t="s">
        <v>34</v>
      </c>
      <c r="B27" s="37"/>
      <c r="C27" s="38"/>
      <c r="D27" s="38"/>
      <c r="E27" s="39" t="s">
        <v>31</v>
      </c>
      <c r="F27" s="38"/>
      <c r="G27" s="38"/>
      <c r="H27" s="38"/>
      <c r="I27" s="38"/>
      <c r="J27" s="40"/>
    </row>
    <row r="28" ht="195">
      <c r="A28" s="29" t="s">
        <v>35</v>
      </c>
      <c r="B28" s="37"/>
      <c r="C28" s="38"/>
      <c r="D28" s="38"/>
      <c r="E28" s="41" t="s">
        <v>1115</v>
      </c>
      <c r="F28" s="38"/>
      <c r="G28" s="38"/>
      <c r="H28" s="38"/>
      <c r="I28" s="38"/>
      <c r="J28" s="40"/>
    </row>
    <row r="29" ht="330">
      <c r="A29" s="29" t="s">
        <v>37</v>
      </c>
      <c r="B29" s="37"/>
      <c r="C29" s="38"/>
      <c r="D29" s="38"/>
      <c r="E29" s="31" t="s">
        <v>681</v>
      </c>
      <c r="F29" s="38"/>
      <c r="G29" s="38"/>
      <c r="H29" s="38"/>
      <c r="I29" s="38"/>
      <c r="J29" s="40"/>
    </row>
    <row r="30">
      <c r="A30" s="29" t="s">
        <v>29</v>
      </c>
      <c r="B30" s="29">
        <v>6</v>
      </c>
      <c r="C30" s="30" t="s">
        <v>1116</v>
      </c>
      <c r="D30" s="29" t="s">
        <v>31</v>
      </c>
      <c r="E30" s="31" t="s">
        <v>1117</v>
      </c>
      <c r="F30" s="32" t="s">
        <v>160</v>
      </c>
      <c r="G30" s="33">
        <v>106.703</v>
      </c>
      <c r="H30" s="34">
        <v>0</v>
      </c>
      <c r="I30" s="35">
        <f>ROUND(G30*H30,P4)</f>
        <v>0</v>
      </c>
      <c r="J30" s="29"/>
      <c r="O30" s="36">
        <f>I30*0.21</f>
        <v>0</v>
      </c>
      <c r="P30">
        <v>3</v>
      </c>
    </row>
    <row r="31">
      <c r="A31" s="29" t="s">
        <v>34</v>
      </c>
      <c r="B31" s="37"/>
      <c r="C31" s="38"/>
      <c r="D31" s="38"/>
      <c r="E31" s="39" t="s">
        <v>31</v>
      </c>
      <c r="F31" s="38"/>
      <c r="G31" s="38"/>
      <c r="H31" s="38"/>
      <c r="I31" s="38"/>
      <c r="J31" s="40"/>
    </row>
    <row r="32" ht="210">
      <c r="A32" s="29" t="s">
        <v>35</v>
      </c>
      <c r="B32" s="37"/>
      <c r="C32" s="38"/>
      <c r="D32" s="38"/>
      <c r="E32" s="41" t="s">
        <v>1114</v>
      </c>
      <c r="F32" s="38"/>
      <c r="G32" s="38"/>
      <c r="H32" s="38"/>
      <c r="I32" s="38"/>
      <c r="J32" s="40"/>
    </row>
    <row r="33" ht="330">
      <c r="A33" s="29" t="s">
        <v>37</v>
      </c>
      <c r="B33" s="37"/>
      <c r="C33" s="38"/>
      <c r="D33" s="38"/>
      <c r="E33" s="31" t="s">
        <v>681</v>
      </c>
      <c r="F33" s="38"/>
      <c r="G33" s="38"/>
      <c r="H33" s="38"/>
      <c r="I33" s="38"/>
      <c r="J33" s="40"/>
    </row>
    <row r="34">
      <c r="A34" s="29" t="s">
        <v>29</v>
      </c>
      <c r="B34" s="29">
        <v>7</v>
      </c>
      <c r="C34" s="30" t="s">
        <v>326</v>
      </c>
      <c r="D34" s="29" t="s">
        <v>31</v>
      </c>
      <c r="E34" s="31" t="s">
        <v>327</v>
      </c>
      <c r="F34" s="32" t="s">
        <v>160</v>
      </c>
      <c r="G34" s="33">
        <v>97.049000000000007</v>
      </c>
      <c r="H34" s="34">
        <v>0</v>
      </c>
      <c r="I34" s="35">
        <f>ROUND(G34*H34,P4)</f>
        <v>0</v>
      </c>
      <c r="J34" s="29"/>
      <c r="O34" s="36">
        <f>I34*0.21</f>
        <v>0</v>
      </c>
      <c r="P34">
        <v>3</v>
      </c>
    </row>
    <row r="35">
      <c r="A35" s="29" t="s">
        <v>34</v>
      </c>
      <c r="B35" s="37"/>
      <c r="C35" s="38"/>
      <c r="D35" s="38"/>
      <c r="E35" s="39" t="s">
        <v>31</v>
      </c>
      <c r="F35" s="38"/>
      <c r="G35" s="38"/>
      <c r="H35" s="38"/>
      <c r="I35" s="38"/>
      <c r="J35" s="40"/>
    </row>
    <row r="36" ht="120">
      <c r="A36" s="29" t="s">
        <v>35</v>
      </c>
      <c r="B36" s="37"/>
      <c r="C36" s="38"/>
      <c r="D36" s="38"/>
      <c r="E36" s="41" t="s">
        <v>1118</v>
      </c>
      <c r="F36" s="38"/>
      <c r="G36" s="38"/>
      <c r="H36" s="38"/>
      <c r="I36" s="38"/>
      <c r="J36" s="40"/>
    </row>
    <row r="37" ht="409.5">
      <c r="A37" s="29" t="s">
        <v>37</v>
      </c>
      <c r="B37" s="37"/>
      <c r="C37" s="38"/>
      <c r="D37" s="38"/>
      <c r="E37" s="31" t="s">
        <v>330</v>
      </c>
      <c r="F37" s="38"/>
      <c r="G37" s="38"/>
      <c r="H37" s="38"/>
      <c r="I37" s="38"/>
      <c r="J37" s="40"/>
    </row>
    <row r="38">
      <c r="A38" s="29" t="s">
        <v>29</v>
      </c>
      <c r="B38" s="29">
        <v>8</v>
      </c>
      <c r="C38" s="30" t="s">
        <v>1119</v>
      </c>
      <c r="D38" s="29" t="s">
        <v>31</v>
      </c>
      <c r="E38" s="31" t="s">
        <v>1120</v>
      </c>
      <c r="F38" s="32" t="s">
        <v>141</v>
      </c>
      <c r="G38" s="33">
        <v>300</v>
      </c>
      <c r="H38" s="34">
        <v>0</v>
      </c>
      <c r="I38" s="35">
        <f>ROUND(G38*H38,P4)</f>
        <v>0</v>
      </c>
      <c r="J38" s="29"/>
      <c r="O38" s="36">
        <f>I38*0.21</f>
        <v>0</v>
      </c>
      <c r="P38">
        <v>3</v>
      </c>
    </row>
    <row r="39">
      <c r="A39" s="29" t="s">
        <v>34</v>
      </c>
      <c r="B39" s="37"/>
      <c r="C39" s="38"/>
      <c r="D39" s="38"/>
      <c r="E39" s="39" t="s">
        <v>31</v>
      </c>
      <c r="F39" s="38"/>
      <c r="G39" s="38"/>
      <c r="H39" s="38"/>
      <c r="I39" s="38"/>
      <c r="J39" s="40"/>
    </row>
    <row r="40">
      <c r="A40" s="29" t="s">
        <v>35</v>
      </c>
      <c r="B40" s="37"/>
      <c r="C40" s="38"/>
      <c r="D40" s="38"/>
      <c r="E40" s="41" t="s">
        <v>1121</v>
      </c>
      <c r="F40" s="38"/>
      <c r="G40" s="38"/>
      <c r="H40" s="38"/>
      <c r="I40" s="38"/>
      <c r="J40" s="40"/>
    </row>
    <row r="41" ht="75">
      <c r="A41" s="29" t="s">
        <v>37</v>
      </c>
      <c r="B41" s="37"/>
      <c r="C41" s="38"/>
      <c r="D41" s="38"/>
      <c r="E41" s="31" t="s">
        <v>1122</v>
      </c>
      <c r="F41" s="38"/>
      <c r="G41" s="38"/>
      <c r="H41" s="38"/>
      <c r="I41" s="38"/>
      <c r="J41" s="40"/>
    </row>
    <row r="42">
      <c r="A42" s="29" t="s">
        <v>29</v>
      </c>
      <c r="B42" s="29">
        <v>9</v>
      </c>
      <c r="C42" s="30" t="s">
        <v>341</v>
      </c>
      <c r="D42" s="29" t="s">
        <v>31</v>
      </c>
      <c r="E42" s="31" t="s">
        <v>342</v>
      </c>
      <c r="F42" s="32" t="s">
        <v>141</v>
      </c>
      <c r="G42" s="33">
        <v>300</v>
      </c>
      <c r="H42" s="34">
        <v>0</v>
      </c>
      <c r="I42" s="35">
        <f>ROUND(G42*H42,P4)</f>
        <v>0</v>
      </c>
      <c r="J42" s="29"/>
      <c r="O42" s="36">
        <f>I42*0.21</f>
        <v>0</v>
      </c>
      <c r="P42">
        <v>3</v>
      </c>
    </row>
    <row r="43">
      <c r="A43" s="29" t="s">
        <v>34</v>
      </c>
      <c r="B43" s="37"/>
      <c r="C43" s="38"/>
      <c r="D43" s="38"/>
      <c r="E43" s="39" t="s">
        <v>31</v>
      </c>
      <c r="F43" s="38"/>
      <c r="G43" s="38"/>
      <c r="H43" s="38"/>
      <c r="I43" s="38"/>
      <c r="J43" s="40"/>
    </row>
    <row r="44">
      <c r="A44" s="29" t="s">
        <v>35</v>
      </c>
      <c r="B44" s="37"/>
      <c r="C44" s="38"/>
      <c r="D44" s="38"/>
      <c r="E44" s="41" t="s">
        <v>1121</v>
      </c>
      <c r="F44" s="38"/>
      <c r="G44" s="38"/>
      <c r="H44" s="38"/>
      <c r="I44" s="38"/>
      <c r="J44" s="40"/>
    </row>
    <row r="45" ht="75">
      <c r="A45" s="29" t="s">
        <v>37</v>
      </c>
      <c r="B45" s="37"/>
      <c r="C45" s="38"/>
      <c r="D45" s="38"/>
      <c r="E45" s="31" t="s">
        <v>344</v>
      </c>
      <c r="F45" s="38"/>
      <c r="G45" s="38"/>
      <c r="H45" s="38"/>
      <c r="I45" s="38"/>
      <c r="J45" s="40"/>
    </row>
    <row r="46">
      <c r="A46" s="29" t="s">
        <v>29</v>
      </c>
      <c r="B46" s="29">
        <v>10</v>
      </c>
      <c r="C46" s="30" t="s">
        <v>1123</v>
      </c>
      <c r="D46" s="29" t="s">
        <v>31</v>
      </c>
      <c r="E46" s="31" t="s">
        <v>1124</v>
      </c>
      <c r="F46" s="32" t="s">
        <v>141</v>
      </c>
      <c r="G46" s="33">
        <v>300</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1121</v>
      </c>
      <c r="F48" s="38"/>
      <c r="G48" s="38"/>
      <c r="H48" s="38"/>
      <c r="I48" s="38"/>
      <c r="J48" s="40"/>
    </row>
    <row r="49" ht="90">
      <c r="A49" s="29" t="s">
        <v>37</v>
      </c>
      <c r="B49" s="37"/>
      <c r="C49" s="38"/>
      <c r="D49" s="38"/>
      <c r="E49" s="31" t="s">
        <v>1125</v>
      </c>
      <c r="F49" s="38"/>
      <c r="G49" s="38"/>
      <c r="H49" s="38"/>
      <c r="I49" s="38"/>
      <c r="J49" s="40"/>
    </row>
    <row r="50">
      <c r="A50" s="23" t="s">
        <v>26</v>
      </c>
      <c r="B50" s="24"/>
      <c r="C50" s="25" t="s">
        <v>189</v>
      </c>
      <c r="D50" s="26"/>
      <c r="E50" s="23" t="s">
        <v>190</v>
      </c>
      <c r="F50" s="26"/>
      <c r="G50" s="26"/>
      <c r="H50" s="26"/>
      <c r="I50" s="27">
        <f>SUMIFS(I51:I62,A51:A62,"P")</f>
        <v>0</v>
      </c>
      <c r="J50" s="28"/>
    </row>
    <row r="51">
      <c r="A51" s="29" t="s">
        <v>29</v>
      </c>
      <c r="B51" s="29">
        <v>11</v>
      </c>
      <c r="C51" s="30" t="s">
        <v>1126</v>
      </c>
      <c r="D51" s="29" t="s">
        <v>31</v>
      </c>
      <c r="E51" s="31" t="s">
        <v>1127</v>
      </c>
      <c r="F51" s="32" t="s">
        <v>160</v>
      </c>
      <c r="G51" s="33">
        <v>0.20999999999999999</v>
      </c>
      <c r="H51" s="34">
        <v>0</v>
      </c>
      <c r="I51" s="35">
        <f>ROUND(G51*H51,P4)</f>
        <v>0</v>
      </c>
      <c r="J51" s="29"/>
      <c r="O51" s="36">
        <f>I51*0.21</f>
        <v>0</v>
      </c>
      <c r="P51">
        <v>3</v>
      </c>
    </row>
    <row r="52">
      <c r="A52" s="29" t="s">
        <v>34</v>
      </c>
      <c r="B52" s="37"/>
      <c r="C52" s="38"/>
      <c r="D52" s="38"/>
      <c r="E52" s="39" t="s">
        <v>31</v>
      </c>
      <c r="F52" s="38"/>
      <c r="G52" s="38"/>
      <c r="H52" s="38"/>
      <c r="I52" s="38"/>
      <c r="J52" s="40"/>
    </row>
    <row r="53">
      <c r="A53" s="29" t="s">
        <v>35</v>
      </c>
      <c r="B53" s="37"/>
      <c r="C53" s="38"/>
      <c r="D53" s="38"/>
      <c r="E53" s="41" t="s">
        <v>1128</v>
      </c>
      <c r="F53" s="38"/>
      <c r="G53" s="38"/>
      <c r="H53" s="38"/>
      <c r="I53" s="38"/>
      <c r="J53" s="40"/>
    </row>
    <row r="54" ht="409.5">
      <c r="A54" s="29" t="s">
        <v>37</v>
      </c>
      <c r="B54" s="37"/>
      <c r="C54" s="38"/>
      <c r="D54" s="38"/>
      <c r="E54" s="31" t="s">
        <v>841</v>
      </c>
      <c r="F54" s="38"/>
      <c r="G54" s="38"/>
      <c r="H54" s="38"/>
      <c r="I54" s="38"/>
      <c r="J54" s="40"/>
    </row>
    <row r="55">
      <c r="A55" s="29" t="s">
        <v>29</v>
      </c>
      <c r="B55" s="29">
        <v>12</v>
      </c>
      <c r="C55" s="30" t="s">
        <v>842</v>
      </c>
      <c r="D55" s="29" t="s">
        <v>31</v>
      </c>
      <c r="E55" s="31" t="s">
        <v>843</v>
      </c>
      <c r="F55" s="32" t="s">
        <v>160</v>
      </c>
      <c r="G55" s="33">
        <v>16.123999999999999</v>
      </c>
      <c r="H55" s="34">
        <v>0</v>
      </c>
      <c r="I55" s="35">
        <f>ROUND(G55*H55,P4)</f>
        <v>0</v>
      </c>
      <c r="J55" s="29"/>
      <c r="O55" s="36">
        <f>I55*0.21</f>
        <v>0</v>
      </c>
      <c r="P55">
        <v>3</v>
      </c>
    </row>
    <row r="56">
      <c r="A56" s="29" t="s">
        <v>34</v>
      </c>
      <c r="B56" s="37"/>
      <c r="C56" s="38"/>
      <c r="D56" s="38"/>
      <c r="E56" s="39" t="s">
        <v>31</v>
      </c>
      <c r="F56" s="38"/>
      <c r="G56" s="38"/>
      <c r="H56" s="38"/>
      <c r="I56" s="38"/>
      <c r="J56" s="40"/>
    </row>
    <row r="57" ht="90">
      <c r="A57" s="29" t="s">
        <v>35</v>
      </c>
      <c r="B57" s="37"/>
      <c r="C57" s="38"/>
      <c r="D57" s="38"/>
      <c r="E57" s="41" t="s">
        <v>1129</v>
      </c>
      <c r="F57" s="38"/>
      <c r="G57" s="38"/>
      <c r="H57" s="38"/>
      <c r="I57" s="38"/>
      <c r="J57" s="40"/>
    </row>
    <row r="58" ht="409.5">
      <c r="A58" s="29" t="s">
        <v>37</v>
      </c>
      <c r="B58" s="37"/>
      <c r="C58" s="38"/>
      <c r="D58" s="38"/>
      <c r="E58" s="31" t="s">
        <v>841</v>
      </c>
      <c r="F58" s="38"/>
      <c r="G58" s="38"/>
      <c r="H58" s="38"/>
      <c r="I58" s="38"/>
      <c r="J58" s="40"/>
    </row>
    <row r="59">
      <c r="A59" s="29" t="s">
        <v>29</v>
      </c>
      <c r="B59" s="29">
        <v>13</v>
      </c>
      <c r="C59" s="30" t="s">
        <v>353</v>
      </c>
      <c r="D59" s="29" t="s">
        <v>31</v>
      </c>
      <c r="E59" s="31" t="s">
        <v>354</v>
      </c>
      <c r="F59" s="32" t="s">
        <v>160</v>
      </c>
      <c r="G59" s="33">
        <v>22.434000000000001</v>
      </c>
      <c r="H59" s="34">
        <v>0</v>
      </c>
      <c r="I59" s="35">
        <f>ROUND(G59*H59,P4)</f>
        <v>0</v>
      </c>
      <c r="J59" s="29"/>
      <c r="O59" s="36">
        <f>I59*0.21</f>
        <v>0</v>
      </c>
      <c r="P59">
        <v>3</v>
      </c>
    </row>
    <row r="60">
      <c r="A60" s="29" t="s">
        <v>34</v>
      </c>
      <c r="B60" s="37"/>
      <c r="C60" s="38"/>
      <c r="D60" s="38"/>
      <c r="E60" s="39" t="s">
        <v>31</v>
      </c>
      <c r="F60" s="38"/>
      <c r="G60" s="38"/>
      <c r="H60" s="38"/>
      <c r="I60" s="38"/>
      <c r="J60" s="40"/>
    </row>
    <row r="61" ht="120">
      <c r="A61" s="29" t="s">
        <v>35</v>
      </c>
      <c r="B61" s="37"/>
      <c r="C61" s="38"/>
      <c r="D61" s="38"/>
      <c r="E61" s="41" t="s">
        <v>1130</v>
      </c>
      <c r="F61" s="38"/>
      <c r="G61" s="38"/>
      <c r="H61" s="38"/>
      <c r="I61" s="38"/>
      <c r="J61" s="40"/>
    </row>
    <row r="62" ht="105">
      <c r="A62" s="29" t="s">
        <v>37</v>
      </c>
      <c r="B62" s="37"/>
      <c r="C62" s="38"/>
      <c r="D62" s="38"/>
      <c r="E62" s="31" t="s">
        <v>194</v>
      </c>
      <c r="F62" s="38"/>
      <c r="G62" s="38"/>
      <c r="H62" s="38"/>
      <c r="I62" s="38"/>
      <c r="J62" s="40"/>
    </row>
    <row r="63">
      <c r="A63" s="23" t="s">
        <v>26</v>
      </c>
      <c r="B63" s="24"/>
      <c r="C63" s="25" t="s">
        <v>396</v>
      </c>
      <c r="D63" s="26"/>
      <c r="E63" s="23" t="s">
        <v>1131</v>
      </c>
      <c r="F63" s="26"/>
      <c r="G63" s="26"/>
      <c r="H63" s="26"/>
      <c r="I63" s="27">
        <f>SUMIFS(I64:I206,A64:A206,"P")</f>
        <v>0</v>
      </c>
      <c r="J63" s="28"/>
    </row>
    <row r="64">
      <c r="A64" s="29" t="s">
        <v>29</v>
      </c>
      <c r="B64" s="29">
        <v>14</v>
      </c>
      <c r="C64" s="30" t="s">
        <v>1132</v>
      </c>
      <c r="D64" s="29" t="s">
        <v>31</v>
      </c>
      <c r="E64" s="31" t="s">
        <v>1133</v>
      </c>
      <c r="F64" s="32" t="s">
        <v>147</v>
      </c>
      <c r="G64" s="33">
        <v>18</v>
      </c>
      <c r="H64" s="34">
        <v>0</v>
      </c>
      <c r="I64" s="35">
        <f>ROUND(G64*H64,P4)</f>
        <v>0</v>
      </c>
      <c r="J64" s="29"/>
      <c r="O64" s="36">
        <f>I64*0.21</f>
        <v>0</v>
      </c>
      <c r="P64">
        <v>3</v>
      </c>
    </row>
    <row r="65">
      <c r="A65" s="29" t="s">
        <v>34</v>
      </c>
      <c r="B65" s="37"/>
      <c r="C65" s="38"/>
      <c r="D65" s="38"/>
      <c r="E65" s="39" t="s">
        <v>31</v>
      </c>
      <c r="F65" s="38"/>
      <c r="G65" s="38"/>
      <c r="H65" s="38"/>
      <c r="I65" s="38"/>
      <c r="J65" s="40"/>
    </row>
    <row r="66" ht="60">
      <c r="A66" s="29" t="s">
        <v>35</v>
      </c>
      <c r="B66" s="37"/>
      <c r="C66" s="38"/>
      <c r="D66" s="38"/>
      <c r="E66" s="41" t="s">
        <v>1134</v>
      </c>
      <c r="F66" s="38"/>
      <c r="G66" s="38"/>
      <c r="H66" s="38"/>
      <c r="I66" s="38"/>
      <c r="J66" s="40"/>
    </row>
    <row r="67">
      <c r="A67" s="29" t="s">
        <v>37</v>
      </c>
      <c r="B67" s="37"/>
      <c r="C67" s="38"/>
      <c r="D67" s="38"/>
      <c r="E67" s="39" t="s">
        <v>31</v>
      </c>
      <c r="F67" s="38"/>
      <c r="G67" s="38"/>
      <c r="H67" s="38"/>
      <c r="I67" s="38"/>
      <c r="J67" s="40"/>
    </row>
    <row r="68">
      <c r="A68" s="29" t="s">
        <v>29</v>
      </c>
      <c r="B68" s="29">
        <v>15</v>
      </c>
      <c r="C68" s="30" t="s">
        <v>1135</v>
      </c>
      <c r="D68" s="29" t="s">
        <v>31</v>
      </c>
      <c r="E68" s="31" t="s">
        <v>1136</v>
      </c>
      <c r="F68" s="32" t="s">
        <v>199</v>
      </c>
      <c r="G68" s="33">
        <v>7.9400000000000004</v>
      </c>
      <c r="H68" s="34">
        <v>0</v>
      </c>
      <c r="I68" s="35">
        <f>ROUND(G68*H68,P4)</f>
        <v>0</v>
      </c>
      <c r="J68" s="29"/>
      <c r="O68" s="36">
        <f>I68*0.21</f>
        <v>0</v>
      </c>
      <c r="P68">
        <v>3</v>
      </c>
    </row>
    <row r="69">
      <c r="A69" s="29" t="s">
        <v>34</v>
      </c>
      <c r="B69" s="37"/>
      <c r="C69" s="38"/>
      <c r="D69" s="38"/>
      <c r="E69" s="39" t="s">
        <v>31</v>
      </c>
      <c r="F69" s="38"/>
      <c r="G69" s="38"/>
      <c r="H69" s="38"/>
      <c r="I69" s="38"/>
      <c r="J69" s="40"/>
    </row>
    <row r="70" ht="45">
      <c r="A70" s="29" t="s">
        <v>35</v>
      </c>
      <c r="B70" s="37"/>
      <c r="C70" s="38"/>
      <c r="D70" s="38"/>
      <c r="E70" s="41" t="s">
        <v>1137</v>
      </c>
      <c r="F70" s="38"/>
      <c r="G70" s="38"/>
      <c r="H70" s="38"/>
      <c r="I70" s="38"/>
      <c r="J70" s="40"/>
    </row>
    <row r="71" ht="330">
      <c r="A71" s="29" t="s">
        <v>37</v>
      </c>
      <c r="B71" s="37"/>
      <c r="C71" s="38"/>
      <c r="D71" s="38"/>
      <c r="E71" s="31" t="s">
        <v>402</v>
      </c>
      <c r="F71" s="38"/>
      <c r="G71" s="38"/>
      <c r="H71" s="38"/>
      <c r="I71" s="38"/>
      <c r="J71" s="40"/>
    </row>
    <row r="72">
      <c r="A72" s="29" t="s">
        <v>29</v>
      </c>
      <c r="B72" s="29">
        <v>16</v>
      </c>
      <c r="C72" s="30" t="s">
        <v>1138</v>
      </c>
      <c r="D72" s="29" t="s">
        <v>31</v>
      </c>
      <c r="E72" s="31" t="s">
        <v>1139</v>
      </c>
      <c r="F72" s="32" t="s">
        <v>199</v>
      </c>
      <c r="G72" s="33">
        <v>127.5</v>
      </c>
      <c r="H72" s="34">
        <v>0</v>
      </c>
      <c r="I72" s="35">
        <f>ROUND(G72*H72,P4)</f>
        <v>0</v>
      </c>
      <c r="J72" s="29"/>
      <c r="O72" s="36">
        <f>I72*0.21</f>
        <v>0</v>
      </c>
      <c r="P72">
        <v>3</v>
      </c>
    </row>
    <row r="73">
      <c r="A73" s="29" t="s">
        <v>34</v>
      </c>
      <c r="B73" s="37"/>
      <c r="C73" s="38"/>
      <c r="D73" s="38"/>
      <c r="E73" s="39" t="s">
        <v>31</v>
      </c>
      <c r="F73" s="38"/>
      <c r="G73" s="38"/>
      <c r="H73" s="38"/>
      <c r="I73" s="38"/>
      <c r="J73" s="40"/>
    </row>
    <row r="74" ht="60">
      <c r="A74" s="29" t="s">
        <v>35</v>
      </c>
      <c r="B74" s="37"/>
      <c r="C74" s="38"/>
      <c r="D74" s="38"/>
      <c r="E74" s="41" t="s">
        <v>1140</v>
      </c>
      <c r="F74" s="38"/>
      <c r="G74" s="38"/>
      <c r="H74" s="38"/>
      <c r="I74" s="38"/>
      <c r="J74" s="40"/>
    </row>
    <row r="75" ht="330">
      <c r="A75" s="29" t="s">
        <v>37</v>
      </c>
      <c r="B75" s="37"/>
      <c r="C75" s="38"/>
      <c r="D75" s="38"/>
      <c r="E75" s="31" t="s">
        <v>402</v>
      </c>
      <c r="F75" s="38"/>
      <c r="G75" s="38"/>
      <c r="H75" s="38"/>
      <c r="I75" s="38"/>
      <c r="J75" s="40"/>
    </row>
    <row r="76">
      <c r="A76" s="29" t="s">
        <v>29</v>
      </c>
      <c r="B76" s="29">
        <v>17</v>
      </c>
      <c r="C76" s="30" t="s">
        <v>1141</v>
      </c>
      <c r="D76" s="29" t="s">
        <v>31</v>
      </c>
      <c r="E76" s="31" t="s">
        <v>1142</v>
      </c>
      <c r="F76" s="32" t="s">
        <v>199</v>
      </c>
      <c r="G76" s="33">
        <v>176.86000000000001</v>
      </c>
      <c r="H76" s="34">
        <v>0</v>
      </c>
      <c r="I76" s="35">
        <f>ROUND(G76*H76,P4)</f>
        <v>0</v>
      </c>
      <c r="J76" s="29"/>
      <c r="O76" s="36">
        <f>I76*0.21</f>
        <v>0</v>
      </c>
      <c r="P76">
        <v>3</v>
      </c>
    </row>
    <row r="77">
      <c r="A77" s="29" t="s">
        <v>34</v>
      </c>
      <c r="B77" s="37"/>
      <c r="C77" s="38"/>
      <c r="D77" s="38"/>
      <c r="E77" s="39" t="s">
        <v>31</v>
      </c>
      <c r="F77" s="38"/>
      <c r="G77" s="38"/>
      <c r="H77" s="38"/>
      <c r="I77" s="38"/>
      <c r="J77" s="40"/>
    </row>
    <row r="78" ht="60">
      <c r="A78" s="29" t="s">
        <v>35</v>
      </c>
      <c r="B78" s="37"/>
      <c r="C78" s="38"/>
      <c r="D78" s="38"/>
      <c r="E78" s="41" t="s">
        <v>1143</v>
      </c>
      <c r="F78" s="38"/>
      <c r="G78" s="38"/>
      <c r="H78" s="38"/>
      <c r="I78" s="38"/>
      <c r="J78" s="40"/>
    </row>
    <row r="79" ht="330">
      <c r="A79" s="29" t="s">
        <v>37</v>
      </c>
      <c r="B79" s="37"/>
      <c r="C79" s="38"/>
      <c r="D79" s="38"/>
      <c r="E79" s="31" t="s">
        <v>402</v>
      </c>
      <c r="F79" s="38"/>
      <c r="G79" s="38"/>
      <c r="H79" s="38"/>
      <c r="I79" s="38"/>
      <c r="J79" s="40"/>
    </row>
    <row r="80">
      <c r="A80" s="29" t="s">
        <v>29</v>
      </c>
      <c r="B80" s="29">
        <v>18</v>
      </c>
      <c r="C80" s="30" t="s">
        <v>1144</v>
      </c>
      <c r="D80" s="29" t="s">
        <v>31</v>
      </c>
      <c r="E80" s="31" t="s">
        <v>1145</v>
      </c>
      <c r="F80" s="32" t="s">
        <v>199</v>
      </c>
      <c r="G80" s="33">
        <v>2.5</v>
      </c>
      <c r="H80" s="34">
        <v>0</v>
      </c>
      <c r="I80" s="35">
        <f>ROUND(G80*H80,P4)</f>
        <v>0</v>
      </c>
      <c r="J80" s="29"/>
      <c r="O80" s="36">
        <f>I80*0.21</f>
        <v>0</v>
      </c>
      <c r="P80">
        <v>3</v>
      </c>
    </row>
    <row r="81">
      <c r="A81" s="29" t="s">
        <v>34</v>
      </c>
      <c r="B81" s="37"/>
      <c r="C81" s="38"/>
      <c r="D81" s="38"/>
      <c r="E81" s="39" t="s">
        <v>31</v>
      </c>
      <c r="F81" s="38"/>
      <c r="G81" s="38"/>
      <c r="H81" s="38"/>
      <c r="I81" s="38"/>
      <c r="J81" s="40"/>
    </row>
    <row r="82" ht="30">
      <c r="A82" s="29" t="s">
        <v>35</v>
      </c>
      <c r="B82" s="37"/>
      <c r="C82" s="38"/>
      <c r="D82" s="38"/>
      <c r="E82" s="41" t="s">
        <v>1146</v>
      </c>
      <c r="F82" s="38"/>
      <c r="G82" s="38"/>
      <c r="H82" s="38"/>
      <c r="I82" s="38"/>
      <c r="J82" s="40"/>
    </row>
    <row r="83" ht="330">
      <c r="A83" s="29" t="s">
        <v>37</v>
      </c>
      <c r="B83" s="37"/>
      <c r="C83" s="38"/>
      <c r="D83" s="38"/>
      <c r="E83" s="31" t="s">
        <v>402</v>
      </c>
      <c r="F83" s="38"/>
      <c r="G83" s="38"/>
      <c r="H83" s="38"/>
      <c r="I83" s="38"/>
      <c r="J83" s="40"/>
    </row>
    <row r="84">
      <c r="A84" s="29" t="s">
        <v>29</v>
      </c>
      <c r="B84" s="29">
        <v>19</v>
      </c>
      <c r="C84" s="30" t="s">
        <v>1147</v>
      </c>
      <c r="D84" s="29" t="s">
        <v>31</v>
      </c>
      <c r="E84" s="31" t="s">
        <v>1148</v>
      </c>
      <c r="F84" s="32" t="s">
        <v>199</v>
      </c>
      <c r="G84" s="33">
        <v>39</v>
      </c>
      <c r="H84" s="34">
        <v>0</v>
      </c>
      <c r="I84" s="35">
        <f>ROUND(G84*H84,P4)</f>
        <v>0</v>
      </c>
      <c r="J84" s="29"/>
      <c r="O84" s="36">
        <f>I84*0.21</f>
        <v>0</v>
      </c>
      <c r="P84">
        <v>3</v>
      </c>
    </row>
    <row r="85">
      <c r="A85" s="29" t="s">
        <v>34</v>
      </c>
      <c r="B85" s="37"/>
      <c r="C85" s="38"/>
      <c r="D85" s="38"/>
      <c r="E85" s="39" t="s">
        <v>31</v>
      </c>
      <c r="F85" s="38"/>
      <c r="G85" s="38"/>
      <c r="H85" s="38"/>
      <c r="I85" s="38"/>
      <c r="J85" s="40"/>
    </row>
    <row r="86">
      <c r="A86" s="29" t="s">
        <v>35</v>
      </c>
      <c r="B86" s="37"/>
      <c r="C86" s="38"/>
      <c r="D86" s="38"/>
      <c r="E86" s="41" t="s">
        <v>1149</v>
      </c>
      <c r="F86" s="38"/>
      <c r="G86" s="38"/>
      <c r="H86" s="38"/>
      <c r="I86" s="38"/>
      <c r="J86" s="40"/>
    </row>
    <row r="87" ht="330">
      <c r="A87" s="29" t="s">
        <v>37</v>
      </c>
      <c r="B87" s="37"/>
      <c r="C87" s="38"/>
      <c r="D87" s="38"/>
      <c r="E87" s="31" t="s">
        <v>402</v>
      </c>
      <c r="F87" s="38"/>
      <c r="G87" s="38"/>
      <c r="H87" s="38"/>
      <c r="I87" s="38"/>
      <c r="J87" s="40"/>
    </row>
    <row r="88">
      <c r="A88" s="29" t="s">
        <v>29</v>
      </c>
      <c r="B88" s="29">
        <v>20</v>
      </c>
      <c r="C88" s="30" t="s">
        <v>1150</v>
      </c>
      <c r="D88" s="29" t="s">
        <v>31</v>
      </c>
      <c r="E88" s="31" t="s">
        <v>1151</v>
      </c>
      <c r="F88" s="32" t="s">
        <v>147</v>
      </c>
      <c r="G88" s="33">
        <v>9</v>
      </c>
      <c r="H88" s="34">
        <v>0</v>
      </c>
      <c r="I88" s="35">
        <f>ROUND(G88*H88,P4)</f>
        <v>0</v>
      </c>
      <c r="J88" s="29"/>
      <c r="O88" s="36">
        <f>I88*0.21</f>
        <v>0</v>
      </c>
      <c r="P88">
        <v>3</v>
      </c>
    </row>
    <row r="89">
      <c r="A89" s="29" t="s">
        <v>34</v>
      </c>
      <c r="B89" s="37"/>
      <c r="C89" s="38"/>
      <c r="D89" s="38"/>
      <c r="E89" s="39" t="s">
        <v>31</v>
      </c>
      <c r="F89" s="38"/>
      <c r="G89" s="38"/>
      <c r="H89" s="38"/>
      <c r="I89" s="38"/>
      <c r="J89" s="40"/>
    </row>
    <row r="90" ht="60">
      <c r="A90" s="29" t="s">
        <v>35</v>
      </c>
      <c r="B90" s="37"/>
      <c r="C90" s="38"/>
      <c r="D90" s="38"/>
      <c r="E90" s="41" t="s">
        <v>1152</v>
      </c>
      <c r="F90" s="38"/>
      <c r="G90" s="38"/>
      <c r="H90" s="38"/>
      <c r="I90" s="38"/>
      <c r="J90" s="40"/>
    </row>
    <row r="91" ht="90">
      <c r="A91" s="29" t="s">
        <v>37</v>
      </c>
      <c r="B91" s="37"/>
      <c r="C91" s="38"/>
      <c r="D91" s="38"/>
      <c r="E91" s="31" t="s">
        <v>1153</v>
      </c>
      <c r="F91" s="38"/>
      <c r="G91" s="38"/>
      <c r="H91" s="38"/>
      <c r="I91" s="38"/>
      <c r="J91" s="40"/>
    </row>
    <row r="92">
      <c r="A92" s="29" t="s">
        <v>29</v>
      </c>
      <c r="B92" s="29">
        <v>21</v>
      </c>
      <c r="C92" s="30" t="s">
        <v>1154</v>
      </c>
      <c r="D92" s="29" t="s">
        <v>31</v>
      </c>
      <c r="E92" s="31" t="s">
        <v>1155</v>
      </c>
      <c r="F92" s="32" t="s">
        <v>147</v>
      </c>
      <c r="G92" s="33">
        <v>2</v>
      </c>
      <c r="H92" s="34">
        <v>0</v>
      </c>
      <c r="I92" s="35">
        <f>ROUND(G92*H92,P4)</f>
        <v>0</v>
      </c>
      <c r="J92" s="29"/>
      <c r="O92" s="36">
        <f>I92*0.21</f>
        <v>0</v>
      </c>
      <c r="P92">
        <v>3</v>
      </c>
    </row>
    <row r="93">
      <c r="A93" s="29" t="s">
        <v>34</v>
      </c>
      <c r="B93" s="37"/>
      <c r="C93" s="38"/>
      <c r="D93" s="38"/>
      <c r="E93" s="39" t="s">
        <v>31</v>
      </c>
      <c r="F93" s="38"/>
      <c r="G93" s="38"/>
      <c r="H93" s="38"/>
      <c r="I93" s="38"/>
      <c r="J93" s="40"/>
    </row>
    <row r="94">
      <c r="A94" s="29" t="s">
        <v>35</v>
      </c>
      <c r="B94" s="37"/>
      <c r="C94" s="38"/>
      <c r="D94" s="38"/>
      <c r="E94" s="41" t="s">
        <v>1156</v>
      </c>
      <c r="F94" s="38"/>
      <c r="G94" s="38"/>
      <c r="H94" s="38"/>
      <c r="I94" s="38"/>
      <c r="J94" s="40"/>
    </row>
    <row r="95" ht="90">
      <c r="A95" s="29" t="s">
        <v>37</v>
      </c>
      <c r="B95" s="37"/>
      <c r="C95" s="38"/>
      <c r="D95" s="38"/>
      <c r="E95" s="31" t="s">
        <v>1153</v>
      </c>
      <c r="F95" s="38"/>
      <c r="G95" s="38"/>
      <c r="H95" s="38"/>
      <c r="I95" s="38"/>
      <c r="J95" s="40"/>
    </row>
    <row r="96">
      <c r="A96" s="29" t="s">
        <v>29</v>
      </c>
      <c r="B96" s="29">
        <v>22</v>
      </c>
      <c r="C96" s="30" t="s">
        <v>1157</v>
      </c>
      <c r="D96" s="29" t="s">
        <v>31</v>
      </c>
      <c r="E96" s="31" t="s">
        <v>1158</v>
      </c>
      <c r="F96" s="32" t="s">
        <v>147</v>
      </c>
      <c r="G96" s="33">
        <v>1</v>
      </c>
      <c r="H96" s="34">
        <v>0</v>
      </c>
      <c r="I96" s="35">
        <f>ROUND(G96*H96,P4)</f>
        <v>0</v>
      </c>
      <c r="J96" s="29"/>
      <c r="O96" s="36">
        <f>I96*0.21</f>
        <v>0</v>
      </c>
      <c r="P96">
        <v>3</v>
      </c>
    </row>
    <row r="97">
      <c r="A97" s="29" t="s">
        <v>34</v>
      </c>
      <c r="B97" s="37"/>
      <c r="C97" s="38"/>
      <c r="D97" s="38"/>
      <c r="E97" s="39" t="s">
        <v>31</v>
      </c>
      <c r="F97" s="38"/>
      <c r="G97" s="38"/>
      <c r="H97" s="38"/>
      <c r="I97" s="38"/>
      <c r="J97" s="40"/>
    </row>
    <row r="98">
      <c r="A98" s="29" t="s">
        <v>35</v>
      </c>
      <c r="B98" s="37"/>
      <c r="C98" s="38"/>
      <c r="D98" s="38"/>
      <c r="E98" s="41" t="s">
        <v>1159</v>
      </c>
      <c r="F98" s="38"/>
      <c r="G98" s="38"/>
      <c r="H98" s="38"/>
      <c r="I98" s="38"/>
      <c r="J98" s="40"/>
    </row>
    <row r="99" ht="90">
      <c r="A99" s="29" t="s">
        <v>37</v>
      </c>
      <c r="B99" s="37"/>
      <c r="C99" s="38"/>
      <c r="D99" s="38"/>
      <c r="E99" s="31" t="s">
        <v>1153</v>
      </c>
      <c r="F99" s="38"/>
      <c r="G99" s="38"/>
      <c r="H99" s="38"/>
      <c r="I99" s="38"/>
      <c r="J99" s="40"/>
    </row>
    <row r="100">
      <c r="A100" s="29" t="s">
        <v>29</v>
      </c>
      <c r="B100" s="29">
        <v>23</v>
      </c>
      <c r="C100" s="30" t="s">
        <v>1160</v>
      </c>
      <c r="D100" s="29" t="s">
        <v>31</v>
      </c>
      <c r="E100" s="31" t="s">
        <v>1161</v>
      </c>
      <c r="F100" s="32" t="s">
        <v>147</v>
      </c>
      <c r="G100" s="33">
        <v>3</v>
      </c>
      <c r="H100" s="34">
        <v>0</v>
      </c>
      <c r="I100" s="35">
        <f>ROUND(G100*H100,P4)</f>
        <v>0</v>
      </c>
      <c r="J100" s="29"/>
      <c r="O100" s="36">
        <f>I100*0.21</f>
        <v>0</v>
      </c>
      <c r="P100">
        <v>3</v>
      </c>
    </row>
    <row r="101">
      <c r="A101" s="29" t="s">
        <v>34</v>
      </c>
      <c r="B101" s="37"/>
      <c r="C101" s="38"/>
      <c r="D101" s="38"/>
      <c r="E101" s="39" t="s">
        <v>31</v>
      </c>
      <c r="F101" s="38"/>
      <c r="G101" s="38"/>
      <c r="H101" s="38"/>
      <c r="I101" s="38"/>
      <c r="J101" s="40"/>
    </row>
    <row r="102">
      <c r="A102" s="29" t="s">
        <v>35</v>
      </c>
      <c r="B102" s="37"/>
      <c r="C102" s="38"/>
      <c r="D102" s="38"/>
      <c r="E102" s="41" t="s">
        <v>1162</v>
      </c>
      <c r="F102" s="38"/>
      <c r="G102" s="38"/>
      <c r="H102" s="38"/>
      <c r="I102" s="38"/>
      <c r="J102" s="40"/>
    </row>
    <row r="103" ht="90">
      <c r="A103" s="29" t="s">
        <v>37</v>
      </c>
      <c r="B103" s="37"/>
      <c r="C103" s="38"/>
      <c r="D103" s="38"/>
      <c r="E103" s="31" t="s">
        <v>1153</v>
      </c>
      <c r="F103" s="38"/>
      <c r="G103" s="38"/>
      <c r="H103" s="38"/>
      <c r="I103" s="38"/>
      <c r="J103" s="40"/>
    </row>
    <row r="104">
      <c r="A104" s="29" t="s">
        <v>29</v>
      </c>
      <c r="B104" s="29">
        <v>24</v>
      </c>
      <c r="C104" s="30" t="s">
        <v>1163</v>
      </c>
      <c r="D104" s="29" t="s">
        <v>31</v>
      </c>
      <c r="E104" s="31" t="s">
        <v>1164</v>
      </c>
      <c r="F104" s="32" t="s">
        <v>147</v>
      </c>
      <c r="G104" s="33">
        <v>2</v>
      </c>
      <c r="H104" s="34">
        <v>0</v>
      </c>
      <c r="I104" s="35">
        <f>ROUND(G104*H104,P4)</f>
        <v>0</v>
      </c>
      <c r="J104" s="29"/>
      <c r="O104" s="36">
        <f>I104*0.21</f>
        <v>0</v>
      </c>
      <c r="P104">
        <v>3</v>
      </c>
    </row>
    <row r="105">
      <c r="A105" s="29" t="s">
        <v>34</v>
      </c>
      <c r="B105" s="37"/>
      <c r="C105" s="38"/>
      <c r="D105" s="38"/>
      <c r="E105" s="39" t="s">
        <v>31</v>
      </c>
      <c r="F105" s="38"/>
      <c r="G105" s="38"/>
      <c r="H105" s="38"/>
      <c r="I105" s="38"/>
      <c r="J105" s="40"/>
    </row>
    <row r="106" ht="30">
      <c r="A106" s="29" t="s">
        <v>35</v>
      </c>
      <c r="B106" s="37"/>
      <c r="C106" s="38"/>
      <c r="D106" s="38"/>
      <c r="E106" s="41" t="s">
        <v>1165</v>
      </c>
      <c r="F106" s="38"/>
      <c r="G106" s="38"/>
      <c r="H106" s="38"/>
      <c r="I106" s="38"/>
      <c r="J106" s="40"/>
    </row>
    <row r="107" ht="90">
      <c r="A107" s="29" t="s">
        <v>37</v>
      </c>
      <c r="B107" s="37"/>
      <c r="C107" s="38"/>
      <c r="D107" s="38"/>
      <c r="E107" s="31" t="s">
        <v>1153</v>
      </c>
      <c r="F107" s="38"/>
      <c r="G107" s="38"/>
      <c r="H107" s="38"/>
      <c r="I107" s="38"/>
      <c r="J107" s="40"/>
    </row>
    <row r="108">
      <c r="A108" s="29" t="s">
        <v>29</v>
      </c>
      <c r="B108" s="29">
        <v>25</v>
      </c>
      <c r="C108" s="30" t="s">
        <v>1166</v>
      </c>
      <c r="D108" s="29" t="s">
        <v>31</v>
      </c>
      <c r="E108" s="31" t="s">
        <v>1167</v>
      </c>
      <c r="F108" s="32" t="s">
        <v>147</v>
      </c>
      <c r="G108" s="33">
        <v>7</v>
      </c>
      <c r="H108" s="34">
        <v>0</v>
      </c>
      <c r="I108" s="35">
        <f>ROUND(G108*H108,P4)</f>
        <v>0</v>
      </c>
      <c r="J108" s="29"/>
      <c r="O108" s="36">
        <f>I108*0.21</f>
        <v>0</v>
      </c>
      <c r="P108">
        <v>3</v>
      </c>
    </row>
    <row r="109">
      <c r="A109" s="29" t="s">
        <v>34</v>
      </c>
      <c r="B109" s="37"/>
      <c r="C109" s="38"/>
      <c r="D109" s="38"/>
      <c r="E109" s="39" t="s">
        <v>31</v>
      </c>
      <c r="F109" s="38"/>
      <c r="G109" s="38"/>
      <c r="H109" s="38"/>
      <c r="I109" s="38"/>
      <c r="J109" s="40"/>
    </row>
    <row r="110" ht="45">
      <c r="A110" s="29" t="s">
        <v>35</v>
      </c>
      <c r="B110" s="37"/>
      <c r="C110" s="38"/>
      <c r="D110" s="38"/>
      <c r="E110" s="41" t="s">
        <v>1168</v>
      </c>
      <c r="F110" s="38"/>
      <c r="G110" s="38"/>
      <c r="H110" s="38"/>
      <c r="I110" s="38"/>
      <c r="J110" s="40"/>
    </row>
    <row r="111" ht="90">
      <c r="A111" s="29" t="s">
        <v>37</v>
      </c>
      <c r="B111" s="37"/>
      <c r="C111" s="38"/>
      <c r="D111" s="38"/>
      <c r="E111" s="31" t="s">
        <v>1153</v>
      </c>
      <c r="F111" s="38"/>
      <c r="G111" s="38"/>
      <c r="H111" s="38"/>
      <c r="I111" s="38"/>
      <c r="J111" s="40"/>
    </row>
    <row r="112">
      <c r="A112" s="29" t="s">
        <v>29</v>
      </c>
      <c r="B112" s="29">
        <v>26</v>
      </c>
      <c r="C112" s="30" t="s">
        <v>1169</v>
      </c>
      <c r="D112" s="29" t="s">
        <v>31</v>
      </c>
      <c r="E112" s="31" t="s">
        <v>1170</v>
      </c>
      <c r="F112" s="32" t="s">
        <v>199</v>
      </c>
      <c r="G112" s="33">
        <v>341</v>
      </c>
      <c r="H112" s="34">
        <v>0</v>
      </c>
      <c r="I112" s="35">
        <f>ROUND(G112*H112,P4)</f>
        <v>0</v>
      </c>
      <c r="J112" s="29"/>
      <c r="O112" s="36">
        <f>I112*0.21</f>
        <v>0</v>
      </c>
      <c r="P112">
        <v>3</v>
      </c>
    </row>
    <row r="113">
      <c r="A113" s="29" t="s">
        <v>34</v>
      </c>
      <c r="B113" s="37"/>
      <c r="C113" s="38"/>
      <c r="D113" s="38"/>
      <c r="E113" s="39" t="s">
        <v>31</v>
      </c>
      <c r="F113" s="38"/>
      <c r="G113" s="38"/>
      <c r="H113" s="38"/>
      <c r="I113" s="38"/>
      <c r="J113" s="40"/>
    </row>
    <row r="114" ht="75">
      <c r="A114" s="29" t="s">
        <v>35</v>
      </c>
      <c r="B114" s="37"/>
      <c r="C114" s="38"/>
      <c r="D114" s="38"/>
      <c r="E114" s="41" t="s">
        <v>1171</v>
      </c>
      <c r="F114" s="38"/>
      <c r="G114" s="38"/>
      <c r="H114" s="38"/>
      <c r="I114" s="38"/>
      <c r="J114" s="40"/>
    </row>
    <row r="115" ht="105">
      <c r="A115" s="29" t="s">
        <v>37</v>
      </c>
      <c r="B115" s="37"/>
      <c r="C115" s="38"/>
      <c r="D115" s="38"/>
      <c r="E115" s="31" t="s">
        <v>1172</v>
      </c>
      <c r="F115" s="38"/>
      <c r="G115" s="38"/>
      <c r="H115" s="38"/>
      <c r="I115" s="38"/>
      <c r="J115" s="40"/>
    </row>
    <row r="116">
      <c r="A116" s="29" t="s">
        <v>29</v>
      </c>
      <c r="B116" s="29">
        <v>27</v>
      </c>
      <c r="C116" s="30" t="s">
        <v>1173</v>
      </c>
      <c r="D116" s="29" t="s">
        <v>31</v>
      </c>
      <c r="E116" s="31" t="s">
        <v>1174</v>
      </c>
      <c r="F116" s="32" t="s">
        <v>199</v>
      </c>
      <c r="G116" s="33">
        <v>153</v>
      </c>
      <c r="H116" s="34">
        <v>0</v>
      </c>
      <c r="I116" s="35">
        <f>ROUND(G116*H116,P4)</f>
        <v>0</v>
      </c>
      <c r="J116" s="29"/>
      <c r="O116" s="36">
        <f>I116*0.21</f>
        <v>0</v>
      </c>
      <c r="P116">
        <v>3</v>
      </c>
    </row>
    <row r="117">
      <c r="A117" s="29" t="s">
        <v>34</v>
      </c>
      <c r="B117" s="37"/>
      <c r="C117" s="38"/>
      <c r="D117" s="38"/>
      <c r="E117" s="39" t="s">
        <v>31</v>
      </c>
      <c r="F117" s="38"/>
      <c r="G117" s="38"/>
      <c r="H117" s="38"/>
      <c r="I117" s="38"/>
      <c r="J117" s="40"/>
    </row>
    <row r="118" ht="75">
      <c r="A118" s="29" t="s">
        <v>35</v>
      </c>
      <c r="B118" s="37"/>
      <c r="C118" s="38"/>
      <c r="D118" s="38"/>
      <c r="E118" s="41" t="s">
        <v>1175</v>
      </c>
      <c r="F118" s="38"/>
      <c r="G118" s="38"/>
      <c r="H118" s="38"/>
      <c r="I118" s="38"/>
      <c r="J118" s="40"/>
    </row>
    <row r="119" ht="90">
      <c r="A119" s="29" t="s">
        <v>37</v>
      </c>
      <c r="B119" s="37"/>
      <c r="C119" s="38"/>
      <c r="D119" s="38"/>
      <c r="E119" s="31" t="s">
        <v>1176</v>
      </c>
      <c r="F119" s="38"/>
      <c r="G119" s="38"/>
      <c r="H119" s="38"/>
      <c r="I119" s="38"/>
      <c r="J119" s="40"/>
    </row>
    <row r="120">
      <c r="A120" s="29" t="s">
        <v>29</v>
      </c>
      <c r="B120" s="29">
        <v>28</v>
      </c>
      <c r="C120" s="30" t="s">
        <v>1177</v>
      </c>
      <c r="D120" s="29" t="s">
        <v>31</v>
      </c>
      <c r="E120" s="31" t="s">
        <v>1178</v>
      </c>
      <c r="F120" s="32" t="s">
        <v>199</v>
      </c>
      <c r="G120" s="33">
        <v>49.439999999999998</v>
      </c>
      <c r="H120" s="34">
        <v>0</v>
      </c>
      <c r="I120" s="35">
        <f>ROUND(G120*H120,P4)</f>
        <v>0</v>
      </c>
      <c r="J120" s="29"/>
      <c r="O120" s="36">
        <f>I120*0.21</f>
        <v>0</v>
      </c>
      <c r="P120">
        <v>3</v>
      </c>
    </row>
    <row r="121">
      <c r="A121" s="29" t="s">
        <v>34</v>
      </c>
      <c r="B121" s="37"/>
      <c r="C121" s="38"/>
      <c r="D121" s="38"/>
      <c r="E121" s="39" t="s">
        <v>31</v>
      </c>
      <c r="F121" s="38"/>
      <c r="G121" s="38"/>
      <c r="H121" s="38"/>
      <c r="I121" s="38"/>
      <c r="J121" s="40"/>
    </row>
    <row r="122" ht="75">
      <c r="A122" s="29" t="s">
        <v>35</v>
      </c>
      <c r="B122" s="37"/>
      <c r="C122" s="38"/>
      <c r="D122" s="38"/>
      <c r="E122" s="41" t="s">
        <v>1179</v>
      </c>
      <c r="F122" s="38"/>
      <c r="G122" s="38"/>
      <c r="H122" s="38"/>
      <c r="I122" s="38"/>
      <c r="J122" s="40"/>
    </row>
    <row r="123" ht="150">
      <c r="A123" s="29" t="s">
        <v>37</v>
      </c>
      <c r="B123" s="37"/>
      <c r="C123" s="38"/>
      <c r="D123" s="38"/>
      <c r="E123" s="31" t="s">
        <v>1180</v>
      </c>
      <c r="F123" s="38"/>
      <c r="G123" s="38"/>
      <c r="H123" s="38"/>
      <c r="I123" s="38"/>
      <c r="J123" s="40"/>
    </row>
    <row r="124">
      <c r="A124" s="29" t="s">
        <v>29</v>
      </c>
      <c r="B124" s="29">
        <v>29</v>
      </c>
      <c r="C124" s="30" t="s">
        <v>1181</v>
      </c>
      <c r="D124" s="29" t="s">
        <v>31</v>
      </c>
      <c r="E124" s="31" t="s">
        <v>1182</v>
      </c>
      <c r="F124" s="32" t="s">
        <v>199</v>
      </c>
      <c r="G124" s="33">
        <v>127.5</v>
      </c>
      <c r="H124" s="34">
        <v>0</v>
      </c>
      <c r="I124" s="35">
        <f>ROUND(G124*H124,P4)</f>
        <v>0</v>
      </c>
      <c r="J124" s="29"/>
      <c r="O124" s="36">
        <f>I124*0.21</f>
        <v>0</v>
      </c>
      <c r="P124">
        <v>3</v>
      </c>
    </row>
    <row r="125">
      <c r="A125" s="29" t="s">
        <v>34</v>
      </c>
      <c r="B125" s="37"/>
      <c r="C125" s="38"/>
      <c r="D125" s="38"/>
      <c r="E125" s="39" t="s">
        <v>31</v>
      </c>
      <c r="F125" s="38"/>
      <c r="G125" s="38"/>
      <c r="H125" s="38"/>
      <c r="I125" s="38"/>
      <c r="J125" s="40"/>
    </row>
    <row r="126" ht="60">
      <c r="A126" s="29" t="s">
        <v>35</v>
      </c>
      <c r="B126" s="37"/>
      <c r="C126" s="38"/>
      <c r="D126" s="38"/>
      <c r="E126" s="41" t="s">
        <v>1140</v>
      </c>
      <c r="F126" s="38"/>
      <c r="G126" s="38"/>
      <c r="H126" s="38"/>
      <c r="I126" s="38"/>
      <c r="J126" s="40"/>
    </row>
    <row r="127" ht="150">
      <c r="A127" s="29" t="s">
        <v>37</v>
      </c>
      <c r="B127" s="37"/>
      <c r="C127" s="38"/>
      <c r="D127" s="38"/>
      <c r="E127" s="31" t="s">
        <v>1180</v>
      </c>
      <c r="F127" s="38"/>
      <c r="G127" s="38"/>
      <c r="H127" s="38"/>
      <c r="I127" s="38"/>
      <c r="J127" s="40"/>
    </row>
    <row r="128">
      <c r="A128" s="29" t="s">
        <v>29</v>
      </c>
      <c r="B128" s="29">
        <v>30</v>
      </c>
      <c r="C128" s="30" t="s">
        <v>1183</v>
      </c>
      <c r="D128" s="29" t="s">
        <v>31</v>
      </c>
      <c r="E128" s="31" t="s">
        <v>1184</v>
      </c>
      <c r="F128" s="32" t="s">
        <v>199</v>
      </c>
      <c r="G128" s="33">
        <v>176.86000000000001</v>
      </c>
      <c r="H128" s="34">
        <v>0</v>
      </c>
      <c r="I128" s="35">
        <f>ROUND(G128*H128,P4)</f>
        <v>0</v>
      </c>
      <c r="J128" s="29"/>
      <c r="O128" s="36">
        <f>I128*0.21</f>
        <v>0</v>
      </c>
      <c r="P128">
        <v>3</v>
      </c>
    </row>
    <row r="129">
      <c r="A129" s="29" t="s">
        <v>34</v>
      </c>
      <c r="B129" s="37"/>
      <c r="C129" s="38"/>
      <c r="D129" s="38"/>
      <c r="E129" s="39" t="s">
        <v>31</v>
      </c>
      <c r="F129" s="38"/>
      <c r="G129" s="38"/>
      <c r="H129" s="38"/>
      <c r="I129" s="38"/>
      <c r="J129" s="40"/>
    </row>
    <row r="130" ht="60">
      <c r="A130" s="29" t="s">
        <v>35</v>
      </c>
      <c r="B130" s="37"/>
      <c r="C130" s="38"/>
      <c r="D130" s="38"/>
      <c r="E130" s="41" t="s">
        <v>1143</v>
      </c>
      <c r="F130" s="38"/>
      <c r="G130" s="38"/>
      <c r="H130" s="38"/>
      <c r="I130" s="38"/>
      <c r="J130" s="40"/>
    </row>
    <row r="131" ht="150">
      <c r="A131" s="29" t="s">
        <v>37</v>
      </c>
      <c r="B131" s="37"/>
      <c r="C131" s="38"/>
      <c r="D131" s="38"/>
      <c r="E131" s="31" t="s">
        <v>1180</v>
      </c>
      <c r="F131" s="38"/>
      <c r="G131" s="38"/>
      <c r="H131" s="38"/>
      <c r="I131" s="38"/>
      <c r="J131" s="40"/>
    </row>
    <row r="132">
      <c r="A132" s="29" t="s">
        <v>29</v>
      </c>
      <c r="B132" s="29">
        <v>31</v>
      </c>
      <c r="C132" s="30" t="s">
        <v>1185</v>
      </c>
      <c r="D132" s="29" t="s">
        <v>31</v>
      </c>
      <c r="E132" s="31" t="s">
        <v>1186</v>
      </c>
      <c r="F132" s="32" t="s">
        <v>199</v>
      </c>
      <c r="G132" s="33">
        <v>49.439999999999998</v>
      </c>
      <c r="H132" s="34">
        <v>0</v>
      </c>
      <c r="I132" s="35">
        <f>ROUND(G132*H132,P4)</f>
        <v>0</v>
      </c>
      <c r="J132" s="29"/>
      <c r="O132" s="36">
        <f>I132*0.21</f>
        <v>0</v>
      </c>
      <c r="P132">
        <v>3</v>
      </c>
    </row>
    <row r="133">
      <c r="A133" s="29" t="s">
        <v>34</v>
      </c>
      <c r="B133" s="37"/>
      <c r="C133" s="38"/>
      <c r="D133" s="38"/>
      <c r="E133" s="39" t="s">
        <v>31</v>
      </c>
      <c r="F133" s="38"/>
      <c r="G133" s="38"/>
      <c r="H133" s="38"/>
      <c r="I133" s="38"/>
      <c r="J133" s="40"/>
    </row>
    <row r="134" ht="75">
      <c r="A134" s="29" t="s">
        <v>35</v>
      </c>
      <c r="B134" s="37"/>
      <c r="C134" s="38"/>
      <c r="D134" s="38"/>
      <c r="E134" s="41" t="s">
        <v>1179</v>
      </c>
      <c r="F134" s="38"/>
      <c r="G134" s="38"/>
      <c r="H134" s="38"/>
      <c r="I134" s="38"/>
      <c r="J134" s="40"/>
    </row>
    <row r="135" ht="90">
      <c r="A135" s="29" t="s">
        <v>37</v>
      </c>
      <c r="B135" s="37"/>
      <c r="C135" s="38"/>
      <c r="D135" s="38"/>
      <c r="E135" s="31" t="s">
        <v>1187</v>
      </c>
      <c r="F135" s="38"/>
      <c r="G135" s="38"/>
      <c r="H135" s="38"/>
      <c r="I135" s="38"/>
      <c r="J135" s="40"/>
    </row>
    <row r="136">
      <c r="A136" s="29" t="s">
        <v>29</v>
      </c>
      <c r="B136" s="29">
        <v>32</v>
      </c>
      <c r="C136" s="30" t="s">
        <v>1188</v>
      </c>
      <c r="D136" s="29" t="s">
        <v>31</v>
      </c>
      <c r="E136" s="31" t="s">
        <v>1189</v>
      </c>
      <c r="F136" s="32" t="s">
        <v>199</v>
      </c>
      <c r="G136" s="33">
        <v>127.5</v>
      </c>
      <c r="H136" s="34">
        <v>0</v>
      </c>
      <c r="I136" s="35">
        <f>ROUND(G136*H136,P4)</f>
        <v>0</v>
      </c>
      <c r="J136" s="29"/>
      <c r="O136" s="36">
        <f>I136*0.21</f>
        <v>0</v>
      </c>
      <c r="P136">
        <v>3</v>
      </c>
    </row>
    <row r="137">
      <c r="A137" s="29" t="s">
        <v>34</v>
      </c>
      <c r="B137" s="37"/>
      <c r="C137" s="38"/>
      <c r="D137" s="38"/>
      <c r="E137" s="39" t="s">
        <v>31</v>
      </c>
      <c r="F137" s="38"/>
      <c r="G137" s="38"/>
      <c r="H137" s="38"/>
      <c r="I137" s="38"/>
      <c r="J137" s="40"/>
    </row>
    <row r="138" ht="60">
      <c r="A138" s="29" t="s">
        <v>35</v>
      </c>
      <c r="B138" s="37"/>
      <c r="C138" s="38"/>
      <c r="D138" s="38"/>
      <c r="E138" s="41" t="s">
        <v>1140</v>
      </c>
      <c r="F138" s="38"/>
      <c r="G138" s="38"/>
      <c r="H138" s="38"/>
      <c r="I138" s="38"/>
      <c r="J138" s="40"/>
    </row>
    <row r="139" ht="90">
      <c r="A139" s="29" t="s">
        <v>37</v>
      </c>
      <c r="B139" s="37"/>
      <c r="C139" s="38"/>
      <c r="D139" s="38"/>
      <c r="E139" s="31" t="s">
        <v>1187</v>
      </c>
      <c r="F139" s="38"/>
      <c r="G139" s="38"/>
      <c r="H139" s="38"/>
      <c r="I139" s="38"/>
      <c r="J139" s="40"/>
    </row>
    <row r="140">
      <c r="A140" s="29" t="s">
        <v>29</v>
      </c>
      <c r="B140" s="29">
        <v>33</v>
      </c>
      <c r="C140" s="30" t="s">
        <v>1190</v>
      </c>
      <c r="D140" s="29" t="s">
        <v>31</v>
      </c>
      <c r="E140" s="31" t="s">
        <v>1191</v>
      </c>
      <c r="F140" s="32" t="s">
        <v>199</v>
      </c>
      <c r="G140" s="33">
        <v>176.86000000000001</v>
      </c>
      <c r="H140" s="34">
        <v>0</v>
      </c>
      <c r="I140" s="35">
        <f>ROUND(G140*H140,P4)</f>
        <v>0</v>
      </c>
      <c r="J140" s="29"/>
      <c r="O140" s="36">
        <f>I140*0.21</f>
        <v>0</v>
      </c>
      <c r="P140">
        <v>3</v>
      </c>
    </row>
    <row r="141">
      <c r="A141" s="29" t="s">
        <v>34</v>
      </c>
      <c r="B141" s="37"/>
      <c r="C141" s="38"/>
      <c r="D141" s="38"/>
      <c r="E141" s="39" t="s">
        <v>31</v>
      </c>
      <c r="F141" s="38"/>
      <c r="G141" s="38"/>
      <c r="H141" s="38"/>
      <c r="I141" s="38"/>
      <c r="J141" s="40"/>
    </row>
    <row r="142" ht="60">
      <c r="A142" s="29" t="s">
        <v>35</v>
      </c>
      <c r="B142" s="37"/>
      <c r="C142" s="38"/>
      <c r="D142" s="38"/>
      <c r="E142" s="41" t="s">
        <v>1143</v>
      </c>
      <c r="F142" s="38"/>
      <c r="G142" s="38"/>
      <c r="H142" s="38"/>
      <c r="I142" s="38"/>
      <c r="J142" s="40"/>
    </row>
    <row r="143" ht="90">
      <c r="A143" s="29" t="s">
        <v>37</v>
      </c>
      <c r="B143" s="37"/>
      <c r="C143" s="38"/>
      <c r="D143" s="38"/>
      <c r="E143" s="31" t="s">
        <v>1187</v>
      </c>
      <c r="F143" s="38"/>
      <c r="G143" s="38"/>
      <c r="H143" s="38"/>
      <c r="I143" s="38"/>
      <c r="J143" s="40"/>
    </row>
    <row r="144">
      <c r="A144" s="29" t="s">
        <v>29</v>
      </c>
      <c r="B144" s="29">
        <v>34</v>
      </c>
      <c r="C144" s="30" t="s">
        <v>1192</v>
      </c>
      <c r="D144" s="29" t="s">
        <v>31</v>
      </c>
      <c r="E144" s="31" t="s">
        <v>1193</v>
      </c>
      <c r="F144" s="32" t="s">
        <v>1194</v>
      </c>
      <c r="G144" s="33">
        <v>13</v>
      </c>
      <c r="H144" s="34">
        <v>0</v>
      </c>
      <c r="I144" s="35">
        <f>ROUND(G144*H144,P4)</f>
        <v>0</v>
      </c>
      <c r="J144" s="29"/>
      <c r="O144" s="36">
        <f>I144*0.21</f>
        <v>0</v>
      </c>
      <c r="P144">
        <v>3</v>
      </c>
    </row>
    <row r="145">
      <c r="A145" s="29" t="s">
        <v>34</v>
      </c>
      <c r="B145" s="37"/>
      <c r="C145" s="38"/>
      <c r="D145" s="38"/>
      <c r="E145" s="39" t="s">
        <v>31</v>
      </c>
      <c r="F145" s="38"/>
      <c r="G145" s="38"/>
      <c r="H145" s="38"/>
      <c r="I145" s="38"/>
      <c r="J145" s="40"/>
    </row>
    <row r="146" ht="60">
      <c r="A146" s="29" t="s">
        <v>35</v>
      </c>
      <c r="B146" s="37"/>
      <c r="C146" s="38"/>
      <c r="D146" s="38"/>
      <c r="E146" s="41" t="s">
        <v>1195</v>
      </c>
      <c r="F146" s="38"/>
      <c r="G146" s="38"/>
      <c r="H146" s="38"/>
      <c r="I146" s="38"/>
      <c r="J146" s="40"/>
    </row>
    <row r="147">
      <c r="A147" s="29" t="s">
        <v>37</v>
      </c>
      <c r="B147" s="37"/>
      <c r="C147" s="38"/>
      <c r="D147" s="38"/>
      <c r="E147" s="39" t="s">
        <v>31</v>
      </c>
      <c r="F147" s="38"/>
      <c r="G147" s="38"/>
      <c r="H147" s="38"/>
      <c r="I147" s="38"/>
      <c r="J147" s="40"/>
    </row>
    <row r="148">
      <c r="A148" s="29" t="s">
        <v>29</v>
      </c>
      <c r="B148" s="29">
        <v>35</v>
      </c>
      <c r="C148" s="30" t="s">
        <v>1196</v>
      </c>
      <c r="D148" s="29" t="s">
        <v>31</v>
      </c>
      <c r="E148" s="31" t="s">
        <v>1197</v>
      </c>
      <c r="F148" s="32" t="s">
        <v>1194</v>
      </c>
      <c r="G148" s="33">
        <v>7</v>
      </c>
      <c r="H148" s="34">
        <v>0</v>
      </c>
      <c r="I148" s="35">
        <f>ROUND(G148*H148,P4)</f>
        <v>0</v>
      </c>
      <c r="J148" s="29"/>
      <c r="O148" s="36">
        <f>I148*0.21</f>
        <v>0</v>
      </c>
      <c r="P148">
        <v>3</v>
      </c>
    </row>
    <row r="149">
      <c r="A149" s="29" t="s">
        <v>34</v>
      </c>
      <c r="B149" s="37"/>
      <c r="C149" s="38"/>
      <c r="D149" s="38"/>
      <c r="E149" s="39" t="s">
        <v>31</v>
      </c>
      <c r="F149" s="38"/>
      <c r="G149" s="38"/>
      <c r="H149" s="38"/>
      <c r="I149" s="38"/>
      <c r="J149" s="40"/>
    </row>
    <row r="150" ht="45">
      <c r="A150" s="29" t="s">
        <v>35</v>
      </c>
      <c r="B150" s="37"/>
      <c r="C150" s="38"/>
      <c r="D150" s="38"/>
      <c r="E150" s="41" t="s">
        <v>1168</v>
      </c>
      <c r="F150" s="38"/>
      <c r="G150" s="38"/>
      <c r="H150" s="38"/>
      <c r="I150" s="38"/>
      <c r="J150" s="40"/>
    </row>
    <row r="151">
      <c r="A151" s="29" t="s">
        <v>37</v>
      </c>
      <c r="B151" s="37"/>
      <c r="C151" s="38"/>
      <c r="D151" s="38"/>
      <c r="E151" s="39" t="s">
        <v>31</v>
      </c>
      <c r="F151" s="38"/>
      <c r="G151" s="38"/>
      <c r="H151" s="38"/>
      <c r="I151" s="38"/>
      <c r="J151" s="40"/>
    </row>
    <row r="152" ht="30">
      <c r="A152" s="29" t="s">
        <v>29</v>
      </c>
      <c r="B152" s="29">
        <v>36</v>
      </c>
      <c r="C152" s="30" t="s">
        <v>1198</v>
      </c>
      <c r="D152" s="29" t="s">
        <v>31</v>
      </c>
      <c r="E152" s="31" t="s">
        <v>1199</v>
      </c>
      <c r="F152" s="32" t="s">
        <v>1194</v>
      </c>
      <c r="G152" s="33">
        <v>15</v>
      </c>
      <c r="H152" s="34">
        <v>0</v>
      </c>
      <c r="I152" s="35">
        <f>ROUND(G152*H152,P4)</f>
        <v>0</v>
      </c>
      <c r="J152" s="29"/>
      <c r="O152" s="36">
        <f>I152*0.21</f>
        <v>0</v>
      </c>
      <c r="P152">
        <v>3</v>
      </c>
    </row>
    <row r="153">
      <c r="A153" s="29" t="s">
        <v>34</v>
      </c>
      <c r="B153" s="37"/>
      <c r="C153" s="38"/>
      <c r="D153" s="38"/>
      <c r="E153" s="39" t="s">
        <v>31</v>
      </c>
      <c r="F153" s="38"/>
      <c r="G153" s="38"/>
      <c r="H153" s="38"/>
      <c r="I153" s="38"/>
      <c r="J153" s="40"/>
    </row>
    <row r="154" ht="60">
      <c r="A154" s="29" t="s">
        <v>35</v>
      </c>
      <c r="B154" s="37"/>
      <c r="C154" s="38"/>
      <c r="D154" s="38"/>
      <c r="E154" s="41" t="s">
        <v>1200</v>
      </c>
      <c r="F154" s="38"/>
      <c r="G154" s="38"/>
      <c r="H154" s="38"/>
      <c r="I154" s="38"/>
      <c r="J154" s="40"/>
    </row>
    <row r="155">
      <c r="A155" s="29" t="s">
        <v>37</v>
      </c>
      <c r="B155" s="37"/>
      <c r="C155" s="38"/>
      <c r="D155" s="38"/>
      <c r="E155" s="39" t="s">
        <v>31</v>
      </c>
      <c r="F155" s="38"/>
      <c r="G155" s="38"/>
      <c r="H155" s="38"/>
      <c r="I155" s="38"/>
      <c r="J155" s="40"/>
    </row>
    <row r="156" ht="30">
      <c r="A156" s="29" t="s">
        <v>29</v>
      </c>
      <c r="B156" s="29">
        <v>37</v>
      </c>
      <c r="C156" s="30" t="s">
        <v>1201</v>
      </c>
      <c r="D156" s="29" t="s">
        <v>31</v>
      </c>
      <c r="E156" s="31" t="s">
        <v>1202</v>
      </c>
      <c r="F156" s="32" t="s">
        <v>1194</v>
      </c>
      <c r="G156" s="33">
        <v>7</v>
      </c>
      <c r="H156" s="34">
        <v>0</v>
      </c>
      <c r="I156" s="35">
        <f>ROUND(G156*H156,P4)</f>
        <v>0</v>
      </c>
      <c r="J156" s="29"/>
      <c r="O156" s="36">
        <f>I156*0.21</f>
        <v>0</v>
      </c>
      <c r="P156">
        <v>3</v>
      </c>
    </row>
    <row r="157">
      <c r="A157" s="29" t="s">
        <v>34</v>
      </c>
      <c r="B157" s="37"/>
      <c r="C157" s="38"/>
      <c r="D157" s="38"/>
      <c r="E157" s="39" t="s">
        <v>31</v>
      </c>
      <c r="F157" s="38"/>
      <c r="G157" s="38"/>
      <c r="H157" s="38"/>
      <c r="I157" s="38"/>
      <c r="J157" s="40"/>
    </row>
    <row r="158" ht="45">
      <c r="A158" s="29" t="s">
        <v>35</v>
      </c>
      <c r="B158" s="37"/>
      <c r="C158" s="38"/>
      <c r="D158" s="38"/>
      <c r="E158" s="41" t="s">
        <v>1168</v>
      </c>
      <c r="F158" s="38"/>
      <c r="G158" s="38"/>
      <c r="H158" s="38"/>
      <c r="I158" s="38"/>
      <c r="J158" s="40"/>
    </row>
    <row r="159">
      <c r="A159" s="29" t="s">
        <v>37</v>
      </c>
      <c r="B159" s="37"/>
      <c r="C159" s="38"/>
      <c r="D159" s="38"/>
      <c r="E159" s="39" t="s">
        <v>31</v>
      </c>
      <c r="F159" s="38"/>
      <c r="G159" s="38"/>
      <c r="H159" s="38"/>
      <c r="I159" s="38"/>
      <c r="J159" s="40"/>
    </row>
    <row r="160" ht="30">
      <c r="A160" s="29" t="s">
        <v>29</v>
      </c>
      <c r="B160" s="29">
        <v>38</v>
      </c>
      <c r="C160" s="30" t="s">
        <v>1203</v>
      </c>
      <c r="D160" s="29" t="s">
        <v>31</v>
      </c>
      <c r="E160" s="31" t="s">
        <v>1204</v>
      </c>
      <c r="F160" s="32" t="s">
        <v>1205</v>
      </c>
      <c r="G160" s="33">
        <v>103.90000000000001</v>
      </c>
      <c r="H160" s="34">
        <v>0</v>
      </c>
      <c r="I160" s="35">
        <f>ROUND(G160*H160,P4)</f>
        <v>0</v>
      </c>
      <c r="J160" s="29"/>
      <c r="O160" s="36">
        <f>I160*0.21</f>
        <v>0</v>
      </c>
      <c r="P160">
        <v>3</v>
      </c>
    </row>
    <row r="161">
      <c r="A161" s="29" t="s">
        <v>34</v>
      </c>
      <c r="B161" s="37"/>
      <c r="C161" s="38"/>
      <c r="D161" s="38"/>
      <c r="E161" s="39" t="s">
        <v>31</v>
      </c>
      <c r="F161" s="38"/>
      <c r="G161" s="38"/>
      <c r="H161" s="38"/>
      <c r="I161" s="38"/>
      <c r="J161" s="40"/>
    </row>
    <row r="162" ht="45">
      <c r="A162" s="29" t="s">
        <v>35</v>
      </c>
      <c r="B162" s="37"/>
      <c r="C162" s="38"/>
      <c r="D162" s="38"/>
      <c r="E162" s="41" t="s">
        <v>1206</v>
      </c>
      <c r="F162" s="38"/>
      <c r="G162" s="38"/>
      <c r="H162" s="38"/>
      <c r="I162" s="38"/>
      <c r="J162" s="40"/>
    </row>
    <row r="163">
      <c r="A163" s="29" t="s">
        <v>37</v>
      </c>
      <c r="B163" s="37"/>
      <c r="C163" s="38"/>
      <c r="D163" s="38"/>
      <c r="E163" s="39" t="s">
        <v>31</v>
      </c>
      <c r="F163" s="38"/>
      <c r="G163" s="38"/>
      <c r="H163" s="38"/>
      <c r="I163" s="38"/>
      <c r="J163" s="40"/>
    </row>
    <row r="164" ht="30">
      <c r="A164" s="29" t="s">
        <v>29</v>
      </c>
      <c r="B164" s="29">
        <v>39</v>
      </c>
      <c r="C164" s="30" t="s">
        <v>1207</v>
      </c>
      <c r="D164" s="29" t="s">
        <v>31</v>
      </c>
      <c r="E164" s="31" t="s">
        <v>1208</v>
      </c>
      <c r="F164" s="32" t="s">
        <v>1205</v>
      </c>
      <c r="G164" s="33">
        <v>103.3</v>
      </c>
      <c r="H164" s="34">
        <v>0</v>
      </c>
      <c r="I164" s="35">
        <f>ROUND(G164*H164,P4)</f>
        <v>0</v>
      </c>
      <c r="J164" s="29"/>
      <c r="O164" s="36">
        <f>I164*0.21</f>
        <v>0</v>
      </c>
      <c r="P164">
        <v>3</v>
      </c>
    </row>
    <row r="165">
      <c r="A165" s="29" t="s">
        <v>34</v>
      </c>
      <c r="B165" s="37"/>
      <c r="C165" s="38"/>
      <c r="D165" s="38"/>
      <c r="E165" s="39" t="s">
        <v>31</v>
      </c>
      <c r="F165" s="38"/>
      <c r="G165" s="38"/>
      <c r="H165" s="38"/>
      <c r="I165" s="38"/>
      <c r="J165" s="40"/>
    </row>
    <row r="166" ht="45">
      <c r="A166" s="29" t="s">
        <v>35</v>
      </c>
      <c r="B166" s="37"/>
      <c r="C166" s="38"/>
      <c r="D166" s="38"/>
      <c r="E166" s="41" t="s">
        <v>1209</v>
      </c>
      <c r="F166" s="38"/>
      <c r="G166" s="38"/>
      <c r="H166" s="38"/>
      <c r="I166" s="38"/>
      <c r="J166" s="40"/>
    </row>
    <row r="167">
      <c r="A167" s="29" t="s">
        <v>37</v>
      </c>
      <c r="B167" s="37"/>
      <c r="C167" s="38"/>
      <c r="D167" s="38"/>
      <c r="E167" s="39" t="s">
        <v>31</v>
      </c>
      <c r="F167" s="38"/>
      <c r="G167" s="38"/>
      <c r="H167" s="38"/>
      <c r="I167" s="38"/>
      <c r="J167" s="40"/>
    </row>
    <row r="168" ht="30">
      <c r="A168" s="29" t="s">
        <v>29</v>
      </c>
      <c r="B168" s="29">
        <v>40</v>
      </c>
      <c r="C168" s="30" t="s">
        <v>1210</v>
      </c>
      <c r="D168" s="29" t="s">
        <v>31</v>
      </c>
      <c r="E168" s="31" t="s">
        <v>1211</v>
      </c>
      <c r="F168" s="32" t="s">
        <v>1205</v>
      </c>
      <c r="G168" s="33">
        <v>7.9400000000000004</v>
      </c>
      <c r="H168" s="34">
        <v>0</v>
      </c>
      <c r="I168" s="35">
        <f>ROUND(G168*H168,P4)</f>
        <v>0</v>
      </c>
      <c r="J168" s="29"/>
      <c r="O168" s="36">
        <f>I168*0.21</f>
        <v>0</v>
      </c>
      <c r="P168">
        <v>3</v>
      </c>
    </row>
    <row r="169">
      <c r="A169" s="29" t="s">
        <v>34</v>
      </c>
      <c r="B169" s="37"/>
      <c r="C169" s="38"/>
      <c r="D169" s="38"/>
      <c r="E169" s="39" t="s">
        <v>31</v>
      </c>
      <c r="F169" s="38"/>
      <c r="G169" s="38"/>
      <c r="H169" s="38"/>
      <c r="I169" s="38"/>
      <c r="J169" s="40"/>
    </row>
    <row r="170" ht="45">
      <c r="A170" s="29" t="s">
        <v>35</v>
      </c>
      <c r="B170" s="37"/>
      <c r="C170" s="38"/>
      <c r="D170" s="38"/>
      <c r="E170" s="41" t="s">
        <v>1137</v>
      </c>
      <c r="F170" s="38"/>
      <c r="G170" s="38"/>
      <c r="H170" s="38"/>
      <c r="I170" s="38"/>
      <c r="J170" s="40"/>
    </row>
    <row r="171">
      <c r="A171" s="29" t="s">
        <v>37</v>
      </c>
      <c r="B171" s="37"/>
      <c r="C171" s="38"/>
      <c r="D171" s="38"/>
      <c r="E171" s="39" t="s">
        <v>31</v>
      </c>
      <c r="F171" s="38"/>
      <c r="G171" s="38"/>
      <c r="H171" s="38"/>
      <c r="I171" s="38"/>
      <c r="J171" s="40"/>
    </row>
    <row r="172">
      <c r="A172" s="29" t="s">
        <v>29</v>
      </c>
      <c r="B172" s="29">
        <v>41</v>
      </c>
      <c r="C172" s="30" t="s">
        <v>1212</v>
      </c>
      <c r="D172" s="29" t="s">
        <v>31</v>
      </c>
      <c r="E172" s="31" t="s">
        <v>1213</v>
      </c>
      <c r="F172" s="32" t="s">
        <v>1194</v>
      </c>
      <c r="G172" s="33">
        <v>1</v>
      </c>
      <c r="H172" s="34">
        <v>0</v>
      </c>
      <c r="I172" s="35">
        <f>ROUND(G172*H172,P4)</f>
        <v>0</v>
      </c>
      <c r="J172" s="29"/>
      <c r="O172" s="36">
        <f>I172*0.21</f>
        <v>0</v>
      </c>
      <c r="P172">
        <v>3</v>
      </c>
    </row>
    <row r="173">
      <c r="A173" s="29" t="s">
        <v>34</v>
      </c>
      <c r="B173" s="37"/>
      <c r="C173" s="38"/>
      <c r="D173" s="38"/>
      <c r="E173" s="39" t="s">
        <v>31</v>
      </c>
      <c r="F173" s="38"/>
      <c r="G173" s="38"/>
      <c r="H173" s="38"/>
      <c r="I173" s="38"/>
      <c r="J173" s="40"/>
    </row>
    <row r="174">
      <c r="A174" s="29" t="s">
        <v>35</v>
      </c>
      <c r="B174" s="37"/>
      <c r="C174" s="38"/>
      <c r="D174" s="38"/>
      <c r="E174" s="41" t="s">
        <v>1214</v>
      </c>
      <c r="F174" s="38"/>
      <c r="G174" s="38"/>
      <c r="H174" s="38"/>
      <c r="I174" s="38"/>
      <c r="J174" s="40"/>
    </row>
    <row r="175">
      <c r="A175" s="29" t="s">
        <v>37</v>
      </c>
      <c r="B175" s="37"/>
      <c r="C175" s="38"/>
      <c r="D175" s="38"/>
      <c r="E175" s="39" t="s">
        <v>31</v>
      </c>
      <c r="F175" s="38"/>
      <c r="G175" s="38"/>
      <c r="H175" s="38"/>
      <c r="I175" s="38"/>
      <c r="J175" s="40"/>
    </row>
    <row r="176" ht="30">
      <c r="A176" s="29" t="s">
        <v>29</v>
      </c>
      <c r="B176" s="29">
        <v>42</v>
      </c>
      <c r="C176" s="30" t="s">
        <v>1215</v>
      </c>
      <c r="D176" s="29" t="s">
        <v>31</v>
      </c>
      <c r="E176" s="31" t="s">
        <v>1216</v>
      </c>
      <c r="F176" s="32" t="s">
        <v>1194</v>
      </c>
      <c r="G176" s="33">
        <v>26</v>
      </c>
      <c r="H176" s="34">
        <v>0</v>
      </c>
      <c r="I176" s="35">
        <f>ROUND(G176*H176,P4)</f>
        <v>0</v>
      </c>
      <c r="J176" s="29"/>
      <c r="O176" s="36">
        <f>I176*0.21</f>
        <v>0</v>
      </c>
      <c r="P176">
        <v>3</v>
      </c>
    </row>
    <row r="177">
      <c r="A177" s="29" t="s">
        <v>34</v>
      </c>
      <c r="B177" s="37"/>
      <c r="C177" s="38"/>
      <c r="D177" s="38"/>
      <c r="E177" s="39" t="s">
        <v>31</v>
      </c>
      <c r="F177" s="38"/>
      <c r="G177" s="38"/>
      <c r="H177" s="38"/>
      <c r="I177" s="38"/>
      <c r="J177" s="40"/>
    </row>
    <row r="178">
      <c r="A178" s="29" t="s">
        <v>35</v>
      </c>
      <c r="B178" s="37"/>
      <c r="C178" s="38"/>
      <c r="D178" s="38"/>
      <c r="E178" s="41" t="s">
        <v>1217</v>
      </c>
      <c r="F178" s="38"/>
      <c r="G178" s="38"/>
      <c r="H178" s="38"/>
      <c r="I178" s="38"/>
      <c r="J178" s="40"/>
    </row>
    <row r="179">
      <c r="A179" s="29" t="s">
        <v>37</v>
      </c>
      <c r="B179" s="37"/>
      <c r="C179" s="38"/>
      <c r="D179" s="38"/>
      <c r="E179" s="39" t="s">
        <v>31</v>
      </c>
      <c r="F179" s="38"/>
      <c r="G179" s="38"/>
      <c r="H179" s="38"/>
      <c r="I179" s="38"/>
      <c r="J179" s="40"/>
    </row>
    <row r="180" ht="30">
      <c r="A180" s="29" t="s">
        <v>29</v>
      </c>
      <c r="B180" s="29">
        <v>43</v>
      </c>
      <c r="C180" s="30" t="s">
        <v>1218</v>
      </c>
      <c r="D180" s="29" t="s">
        <v>31</v>
      </c>
      <c r="E180" s="31" t="s">
        <v>1219</v>
      </c>
      <c r="F180" s="32" t="s">
        <v>1194</v>
      </c>
      <c r="G180" s="33">
        <v>12</v>
      </c>
      <c r="H180" s="34">
        <v>0</v>
      </c>
      <c r="I180" s="35">
        <f>ROUND(G180*H180,P4)</f>
        <v>0</v>
      </c>
      <c r="J180" s="29"/>
      <c r="O180" s="36">
        <f>I180*0.21</f>
        <v>0</v>
      </c>
      <c r="P180">
        <v>3</v>
      </c>
    </row>
    <row r="181">
      <c r="A181" s="29" t="s">
        <v>34</v>
      </c>
      <c r="B181" s="37"/>
      <c r="C181" s="38"/>
      <c r="D181" s="38"/>
      <c r="E181" s="39" t="s">
        <v>31</v>
      </c>
      <c r="F181" s="38"/>
      <c r="G181" s="38"/>
      <c r="H181" s="38"/>
      <c r="I181" s="38"/>
      <c r="J181" s="40"/>
    </row>
    <row r="182">
      <c r="A182" s="29" t="s">
        <v>35</v>
      </c>
      <c r="B182" s="37"/>
      <c r="C182" s="38"/>
      <c r="D182" s="38"/>
      <c r="E182" s="41" t="s">
        <v>1220</v>
      </c>
      <c r="F182" s="38"/>
      <c r="G182" s="38"/>
      <c r="H182" s="38"/>
      <c r="I182" s="38"/>
      <c r="J182" s="40"/>
    </row>
    <row r="183">
      <c r="A183" s="29" t="s">
        <v>37</v>
      </c>
      <c r="B183" s="37"/>
      <c r="C183" s="38"/>
      <c r="D183" s="38"/>
      <c r="E183" s="39" t="s">
        <v>31</v>
      </c>
      <c r="F183" s="38"/>
      <c r="G183" s="38"/>
      <c r="H183" s="38"/>
      <c r="I183" s="38"/>
      <c r="J183" s="40"/>
    </row>
    <row r="184">
      <c r="A184" s="29" t="s">
        <v>29</v>
      </c>
      <c r="B184" s="29">
        <v>44</v>
      </c>
      <c r="C184" s="30" t="s">
        <v>1221</v>
      </c>
      <c r="D184" s="29" t="s">
        <v>31</v>
      </c>
      <c r="E184" s="31" t="s">
        <v>1222</v>
      </c>
      <c r="F184" s="32" t="s">
        <v>1194</v>
      </c>
      <c r="G184" s="33">
        <v>1</v>
      </c>
      <c r="H184" s="34">
        <v>0</v>
      </c>
      <c r="I184" s="35">
        <f>ROUND(G184*H184,P4)</f>
        <v>0</v>
      </c>
      <c r="J184" s="29"/>
      <c r="O184" s="36">
        <f>I184*0.21</f>
        <v>0</v>
      </c>
      <c r="P184">
        <v>3</v>
      </c>
    </row>
    <row r="185">
      <c r="A185" s="29" t="s">
        <v>34</v>
      </c>
      <c r="B185" s="37"/>
      <c r="C185" s="38"/>
      <c r="D185" s="38"/>
      <c r="E185" s="39" t="s">
        <v>31</v>
      </c>
      <c r="F185" s="38"/>
      <c r="G185" s="38"/>
      <c r="H185" s="38"/>
      <c r="I185" s="38"/>
      <c r="J185" s="40"/>
    </row>
    <row r="186">
      <c r="A186" s="29" t="s">
        <v>35</v>
      </c>
      <c r="B186" s="37"/>
      <c r="C186" s="38"/>
      <c r="D186" s="38"/>
      <c r="E186" s="41" t="s">
        <v>1214</v>
      </c>
      <c r="F186" s="38"/>
      <c r="G186" s="38"/>
      <c r="H186" s="38"/>
      <c r="I186" s="38"/>
      <c r="J186" s="40"/>
    </row>
    <row r="187">
      <c r="A187" s="29" t="s">
        <v>37</v>
      </c>
      <c r="B187" s="37"/>
      <c r="C187" s="38"/>
      <c r="D187" s="38"/>
      <c r="E187" s="39" t="s">
        <v>31</v>
      </c>
      <c r="F187" s="38"/>
      <c r="G187" s="38"/>
      <c r="H187" s="38"/>
      <c r="I187" s="38"/>
      <c r="J187" s="40"/>
    </row>
    <row r="188">
      <c r="A188" s="29" t="s">
        <v>29</v>
      </c>
      <c r="B188" s="29">
        <v>45</v>
      </c>
      <c r="C188" s="30" t="s">
        <v>1223</v>
      </c>
      <c r="D188" s="29" t="s">
        <v>31</v>
      </c>
      <c r="E188" s="31" t="s">
        <v>1224</v>
      </c>
      <c r="F188" s="32" t="s">
        <v>147</v>
      </c>
      <c r="G188" s="33">
        <v>8</v>
      </c>
      <c r="H188" s="34">
        <v>0</v>
      </c>
      <c r="I188" s="35">
        <f>ROUND(G188*H188,P4)</f>
        <v>0</v>
      </c>
      <c r="J188" s="29"/>
      <c r="O188" s="36">
        <f>I188*0.21</f>
        <v>0</v>
      </c>
      <c r="P188">
        <v>3</v>
      </c>
    </row>
    <row r="189">
      <c r="A189" s="29" t="s">
        <v>34</v>
      </c>
      <c r="B189" s="37"/>
      <c r="C189" s="38"/>
      <c r="D189" s="38"/>
      <c r="E189" s="39" t="s">
        <v>31</v>
      </c>
      <c r="F189" s="38"/>
      <c r="G189" s="38"/>
      <c r="H189" s="38"/>
      <c r="I189" s="38"/>
      <c r="J189" s="40"/>
    </row>
    <row r="190" ht="150">
      <c r="A190" s="29" t="s">
        <v>35</v>
      </c>
      <c r="B190" s="37"/>
      <c r="C190" s="38"/>
      <c r="D190" s="38"/>
      <c r="E190" s="41" t="s">
        <v>1225</v>
      </c>
      <c r="F190" s="38"/>
      <c r="G190" s="38"/>
      <c r="H190" s="38"/>
      <c r="I190" s="38"/>
      <c r="J190" s="40"/>
    </row>
    <row r="191">
      <c r="A191" s="29" t="s">
        <v>37</v>
      </c>
      <c r="B191" s="37"/>
      <c r="C191" s="38"/>
      <c r="D191" s="38"/>
      <c r="E191" s="39" t="s">
        <v>31</v>
      </c>
      <c r="F191" s="38"/>
      <c r="G191" s="38"/>
      <c r="H191" s="38"/>
      <c r="I191" s="38"/>
      <c r="J191" s="40"/>
    </row>
    <row r="192">
      <c r="A192" s="29" t="s">
        <v>29</v>
      </c>
      <c r="B192" s="29">
        <v>46</v>
      </c>
      <c r="C192" s="30" t="s">
        <v>1226</v>
      </c>
      <c r="D192" s="29" t="s">
        <v>31</v>
      </c>
      <c r="E192" s="31" t="s">
        <v>1227</v>
      </c>
      <c r="F192" s="32" t="s">
        <v>147</v>
      </c>
      <c r="G192" s="33">
        <v>2</v>
      </c>
      <c r="H192" s="34">
        <v>0</v>
      </c>
      <c r="I192" s="35">
        <f>ROUND(G192*H192,P4)</f>
        <v>0</v>
      </c>
      <c r="J192" s="29"/>
      <c r="O192" s="36">
        <f>I192*0.21</f>
        <v>0</v>
      </c>
      <c r="P192">
        <v>3</v>
      </c>
    </row>
    <row r="193">
      <c r="A193" s="29" t="s">
        <v>34</v>
      </c>
      <c r="B193" s="37"/>
      <c r="C193" s="38"/>
      <c r="D193" s="38"/>
      <c r="E193" s="39" t="s">
        <v>31</v>
      </c>
      <c r="F193" s="38"/>
      <c r="G193" s="38"/>
      <c r="H193" s="38"/>
      <c r="I193" s="38"/>
      <c r="J193" s="40"/>
    </row>
    <row r="194" ht="45">
      <c r="A194" s="29" t="s">
        <v>35</v>
      </c>
      <c r="B194" s="37"/>
      <c r="C194" s="38"/>
      <c r="D194" s="38"/>
      <c r="E194" s="41" t="s">
        <v>1228</v>
      </c>
      <c r="F194" s="38"/>
      <c r="G194" s="38"/>
      <c r="H194" s="38"/>
      <c r="I194" s="38"/>
      <c r="J194" s="40"/>
    </row>
    <row r="195">
      <c r="A195" s="29" t="s">
        <v>37</v>
      </c>
      <c r="B195" s="37"/>
      <c r="C195" s="38"/>
      <c r="D195" s="38"/>
      <c r="E195" s="39" t="s">
        <v>31</v>
      </c>
      <c r="F195" s="38"/>
      <c r="G195" s="38"/>
      <c r="H195" s="38"/>
      <c r="I195" s="38"/>
      <c r="J195" s="40"/>
    </row>
    <row r="196">
      <c r="A196" s="29" t="s">
        <v>29</v>
      </c>
      <c r="B196" s="29">
        <v>47</v>
      </c>
      <c r="C196" s="30" t="s">
        <v>1229</v>
      </c>
      <c r="D196" s="29" t="s">
        <v>31</v>
      </c>
      <c r="E196" s="31" t="s">
        <v>1230</v>
      </c>
      <c r="F196" s="32" t="s">
        <v>147</v>
      </c>
      <c r="G196" s="33">
        <v>3</v>
      </c>
      <c r="H196" s="34">
        <v>0</v>
      </c>
      <c r="I196" s="35">
        <f>ROUND(G196*H196,P4)</f>
        <v>0</v>
      </c>
      <c r="J196" s="29"/>
      <c r="O196" s="36">
        <f>I196*0.21</f>
        <v>0</v>
      </c>
      <c r="P196">
        <v>3</v>
      </c>
    </row>
    <row r="197">
      <c r="A197" s="29" t="s">
        <v>34</v>
      </c>
      <c r="B197" s="37"/>
      <c r="C197" s="38"/>
      <c r="D197" s="38"/>
      <c r="E197" s="39" t="s">
        <v>31</v>
      </c>
      <c r="F197" s="38"/>
      <c r="G197" s="38"/>
      <c r="H197" s="38"/>
      <c r="I197" s="38"/>
      <c r="J197" s="40"/>
    </row>
    <row r="198" ht="60">
      <c r="A198" s="29" t="s">
        <v>35</v>
      </c>
      <c r="B198" s="37"/>
      <c r="C198" s="38"/>
      <c r="D198" s="38"/>
      <c r="E198" s="41" t="s">
        <v>1231</v>
      </c>
      <c r="F198" s="38"/>
      <c r="G198" s="38"/>
      <c r="H198" s="38"/>
      <c r="I198" s="38"/>
      <c r="J198" s="40"/>
    </row>
    <row r="199">
      <c r="A199" s="29" t="s">
        <v>37</v>
      </c>
      <c r="B199" s="37"/>
      <c r="C199" s="38"/>
      <c r="D199" s="38"/>
      <c r="E199" s="39" t="s">
        <v>31</v>
      </c>
      <c r="F199" s="38"/>
      <c r="G199" s="38"/>
      <c r="H199" s="38"/>
      <c r="I199" s="38"/>
      <c r="J199" s="40"/>
    </row>
    <row r="200">
      <c r="A200" s="29" t="s">
        <v>29</v>
      </c>
      <c r="B200" s="29">
        <v>48</v>
      </c>
      <c r="C200" s="30" t="s">
        <v>1232</v>
      </c>
      <c r="D200" s="29" t="s">
        <v>31</v>
      </c>
      <c r="E200" s="31" t="s">
        <v>1233</v>
      </c>
      <c r="F200" s="32" t="s">
        <v>147</v>
      </c>
      <c r="G200" s="33">
        <v>7</v>
      </c>
      <c r="H200" s="34">
        <v>0</v>
      </c>
      <c r="I200" s="35">
        <f>ROUND(G200*H200,P4)</f>
        <v>0</v>
      </c>
      <c r="J200" s="29"/>
      <c r="O200" s="36">
        <f>I200*0.21</f>
        <v>0</v>
      </c>
      <c r="P200">
        <v>3</v>
      </c>
    </row>
    <row r="201">
      <c r="A201" s="29" t="s">
        <v>34</v>
      </c>
      <c r="B201" s="37"/>
      <c r="C201" s="38"/>
      <c r="D201" s="38"/>
      <c r="E201" s="39" t="s">
        <v>31</v>
      </c>
      <c r="F201" s="38"/>
      <c r="G201" s="38"/>
      <c r="H201" s="38"/>
      <c r="I201" s="38"/>
      <c r="J201" s="40"/>
    </row>
    <row r="202" ht="60">
      <c r="A202" s="29" t="s">
        <v>35</v>
      </c>
      <c r="B202" s="37"/>
      <c r="C202" s="38"/>
      <c r="D202" s="38"/>
      <c r="E202" s="41" t="s">
        <v>1234</v>
      </c>
      <c r="F202" s="38"/>
      <c r="G202" s="38"/>
      <c r="H202" s="38"/>
      <c r="I202" s="38"/>
      <c r="J202" s="40"/>
    </row>
    <row r="203">
      <c r="A203" s="29" t="s">
        <v>37</v>
      </c>
      <c r="B203" s="37"/>
      <c r="C203" s="38"/>
      <c r="D203" s="38"/>
      <c r="E203" s="39" t="s">
        <v>31</v>
      </c>
      <c r="F203" s="38"/>
      <c r="G203" s="38"/>
      <c r="H203" s="38"/>
      <c r="I203" s="38"/>
      <c r="J203" s="40"/>
    </row>
    <row r="204" ht="30">
      <c r="A204" s="29" t="s">
        <v>29</v>
      </c>
      <c r="B204" s="29">
        <v>49</v>
      </c>
      <c r="C204" s="30" t="s">
        <v>1235</v>
      </c>
      <c r="D204" s="29" t="s">
        <v>31</v>
      </c>
      <c r="E204" s="31" t="s">
        <v>1236</v>
      </c>
      <c r="F204" s="32" t="s">
        <v>1237</v>
      </c>
      <c r="G204" s="33">
        <v>1</v>
      </c>
      <c r="H204" s="34">
        <v>0</v>
      </c>
      <c r="I204" s="35">
        <f>ROUND(G204*H204,P4)</f>
        <v>0</v>
      </c>
      <c r="J204" s="29"/>
      <c r="O204" s="36">
        <f>I204*0.21</f>
        <v>0</v>
      </c>
      <c r="P204">
        <v>3</v>
      </c>
    </row>
    <row r="205">
      <c r="A205" s="29" t="s">
        <v>34</v>
      </c>
      <c r="B205" s="37"/>
      <c r="C205" s="38"/>
      <c r="D205" s="38"/>
      <c r="E205" s="39" t="s">
        <v>31</v>
      </c>
      <c r="F205" s="38"/>
      <c r="G205" s="38"/>
      <c r="H205" s="38"/>
      <c r="I205" s="38"/>
      <c r="J205" s="40"/>
    </row>
    <row r="206">
      <c r="A206" s="29" t="s">
        <v>37</v>
      </c>
      <c r="B206" s="37"/>
      <c r="C206" s="38"/>
      <c r="D206" s="38"/>
      <c r="E206" s="39" t="s">
        <v>31</v>
      </c>
      <c r="F206" s="38"/>
      <c r="G206" s="38"/>
      <c r="H206" s="38"/>
      <c r="I206" s="38"/>
      <c r="J206" s="40"/>
    </row>
    <row r="207">
      <c r="A207" s="23" t="s">
        <v>26</v>
      </c>
      <c r="B207" s="24"/>
      <c r="C207" s="25" t="s">
        <v>195</v>
      </c>
      <c r="D207" s="26"/>
      <c r="E207" s="23" t="s">
        <v>1238</v>
      </c>
      <c r="F207" s="26"/>
      <c r="G207" s="26"/>
      <c r="H207" s="26"/>
      <c r="I207" s="27">
        <f>SUMIFS(I208:I227,A208:A227,"P")</f>
        <v>0</v>
      </c>
      <c r="J207" s="28"/>
    </row>
    <row r="208">
      <c r="A208" s="29" t="s">
        <v>29</v>
      </c>
      <c r="B208" s="29">
        <v>50</v>
      </c>
      <c r="C208" s="30" t="s">
        <v>1239</v>
      </c>
      <c r="D208" s="29" t="s">
        <v>31</v>
      </c>
      <c r="E208" s="31" t="s">
        <v>1240</v>
      </c>
      <c r="F208" s="32" t="s">
        <v>147</v>
      </c>
      <c r="G208" s="33">
        <v>22</v>
      </c>
      <c r="H208" s="34">
        <v>0</v>
      </c>
      <c r="I208" s="35">
        <f>ROUND(G208*H208,P4)</f>
        <v>0</v>
      </c>
      <c r="J208" s="29"/>
      <c r="O208" s="36">
        <f>I208*0.21</f>
        <v>0</v>
      </c>
      <c r="P208">
        <v>3</v>
      </c>
    </row>
    <row r="209" ht="45">
      <c r="A209" s="29" t="s">
        <v>34</v>
      </c>
      <c r="B209" s="37"/>
      <c r="C209" s="38"/>
      <c r="D209" s="38"/>
      <c r="E209" s="31" t="s">
        <v>1241</v>
      </c>
      <c r="F209" s="38"/>
      <c r="G209" s="38"/>
      <c r="H209" s="38"/>
      <c r="I209" s="38"/>
      <c r="J209" s="40"/>
    </row>
    <row r="210" ht="60">
      <c r="A210" s="29" t="s">
        <v>35</v>
      </c>
      <c r="B210" s="37"/>
      <c r="C210" s="38"/>
      <c r="D210" s="38"/>
      <c r="E210" s="41" t="s">
        <v>1242</v>
      </c>
      <c r="F210" s="38"/>
      <c r="G210" s="38"/>
      <c r="H210" s="38"/>
      <c r="I210" s="38"/>
      <c r="J210" s="40"/>
    </row>
    <row r="211">
      <c r="A211" s="29" t="s">
        <v>37</v>
      </c>
      <c r="B211" s="37"/>
      <c r="C211" s="38"/>
      <c r="D211" s="38"/>
      <c r="E211" s="39" t="s">
        <v>31</v>
      </c>
      <c r="F211" s="38"/>
      <c r="G211" s="38"/>
      <c r="H211" s="38"/>
      <c r="I211" s="38"/>
      <c r="J211" s="40"/>
    </row>
    <row r="212">
      <c r="A212" s="29" t="s">
        <v>29</v>
      </c>
      <c r="B212" s="29">
        <v>51</v>
      </c>
      <c r="C212" s="30" t="s">
        <v>1243</v>
      </c>
      <c r="D212" s="29" t="s">
        <v>31</v>
      </c>
      <c r="E212" s="31" t="s">
        <v>1244</v>
      </c>
      <c r="F212" s="32" t="s">
        <v>199</v>
      </c>
      <c r="G212" s="33">
        <v>109.20999999999999</v>
      </c>
      <c r="H212" s="34">
        <v>0</v>
      </c>
      <c r="I212" s="35">
        <f>ROUND(G212*H212,P4)</f>
        <v>0</v>
      </c>
      <c r="J212" s="29"/>
      <c r="O212" s="36">
        <f>I212*0.21</f>
        <v>0</v>
      </c>
      <c r="P212">
        <v>3</v>
      </c>
    </row>
    <row r="213">
      <c r="A213" s="29" t="s">
        <v>34</v>
      </c>
      <c r="B213" s="37"/>
      <c r="C213" s="38"/>
      <c r="D213" s="38"/>
      <c r="E213" s="39" t="s">
        <v>31</v>
      </c>
      <c r="F213" s="38"/>
      <c r="G213" s="38"/>
      <c r="H213" s="38"/>
      <c r="I213" s="38"/>
      <c r="J213" s="40"/>
    </row>
    <row r="214">
      <c r="A214" s="29" t="s">
        <v>35</v>
      </c>
      <c r="B214" s="37"/>
      <c r="C214" s="38"/>
      <c r="D214" s="38"/>
      <c r="E214" s="41" t="s">
        <v>1245</v>
      </c>
      <c r="F214" s="38"/>
      <c r="G214" s="38"/>
      <c r="H214" s="38"/>
      <c r="I214" s="38"/>
      <c r="J214" s="40"/>
    </row>
    <row r="215" ht="150">
      <c r="A215" s="29" t="s">
        <v>37</v>
      </c>
      <c r="B215" s="37"/>
      <c r="C215" s="38"/>
      <c r="D215" s="38"/>
      <c r="E215" s="31" t="s">
        <v>1246</v>
      </c>
      <c r="F215" s="38"/>
      <c r="G215" s="38"/>
      <c r="H215" s="38"/>
      <c r="I215" s="38"/>
      <c r="J215" s="40"/>
    </row>
    <row r="216">
      <c r="A216" s="29" t="s">
        <v>29</v>
      </c>
      <c r="B216" s="29">
        <v>52</v>
      </c>
      <c r="C216" s="30" t="s">
        <v>1247</v>
      </c>
      <c r="D216" s="29" t="s">
        <v>31</v>
      </c>
      <c r="E216" s="31" t="s">
        <v>1248</v>
      </c>
      <c r="F216" s="32" t="s">
        <v>199</v>
      </c>
      <c r="G216" s="33">
        <v>108.51000000000001</v>
      </c>
      <c r="H216" s="34">
        <v>0</v>
      </c>
      <c r="I216" s="35">
        <f>ROUND(G216*H216,P4)</f>
        <v>0</v>
      </c>
      <c r="J216" s="29"/>
      <c r="O216" s="36">
        <f>I216*0.21</f>
        <v>0</v>
      </c>
      <c r="P216">
        <v>3</v>
      </c>
    </row>
    <row r="217">
      <c r="A217" s="29" t="s">
        <v>34</v>
      </c>
      <c r="B217" s="37"/>
      <c r="C217" s="38"/>
      <c r="D217" s="38"/>
      <c r="E217" s="39" t="s">
        <v>31</v>
      </c>
      <c r="F217" s="38"/>
      <c r="G217" s="38"/>
      <c r="H217" s="38"/>
      <c r="I217" s="38"/>
      <c r="J217" s="40"/>
    </row>
    <row r="218">
      <c r="A218" s="29" t="s">
        <v>35</v>
      </c>
      <c r="B218" s="37"/>
      <c r="C218" s="38"/>
      <c r="D218" s="38"/>
      <c r="E218" s="41" t="s">
        <v>1249</v>
      </c>
      <c r="F218" s="38"/>
      <c r="G218" s="38"/>
      <c r="H218" s="38"/>
      <c r="I218" s="38"/>
      <c r="J218" s="40"/>
    </row>
    <row r="219" ht="150">
      <c r="A219" s="29" t="s">
        <v>37</v>
      </c>
      <c r="B219" s="37"/>
      <c r="C219" s="38"/>
      <c r="D219" s="38"/>
      <c r="E219" s="31" t="s">
        <v>1246</v>
      </c>
      <c r="F219" s="38"/>
      <c r="G219" s="38"/>
      <c r="H219" s="38"/>
      <c r="I219" s="38"/>
      <c r="J219" s="40"/>
    </row>
    <row r="220">
      <c r="A220" s="29" t="s">
        <v>29</v>
      </c>
      <c r="B220" s="29">
        <v>53</v>
      </c>
      <c r="C220" s="30" t="s">
        <v>1250</v>
      </c>
      <c r="D220" s="29" t="s">
        <v>31</v>
      </c>
      <c r="E220" s="31" t="s">
        <v>1251</v>
      </c>
      <c r="F220" s="32" t="s">
        <v>199</v>
      </c>
      <c r="G220" s="33">
        <v>131.53</v>
      </c>
      <c r="H220" s="34">
        <v>0</v>
      </c>
      <c r="I220" s="35">
        <f>ROUND(G220*H220,P4)</f>
        <v>0</v>
      </c>
      <c r="J220" s="29"/>
      <c r="O220" s="36">
        <f>I220*0.21</f>
        <v>0</v>
      </c>
      <c r="P220">
        <v>3</v>
      </c>
    </row>
    <row r="221">
      <c r="A221" s="29" t="s">
        <v>34</v>
      </c>
      <c r="B221" s="37"/>
      <c r="C221" s="38"/>
      <c r="D221" s="38"/>
      <c r="E221" s="39" t="s">
        <v>31</v>
      </c>
      <c r="F221" s="38"/>
      <c r="G221" s="38"/>
      <c r="H221" s="38"/>
      <c r="I221" s="38"/>
      <c r="J221" s="40"/>
    </row>
    <row r="222">
      <c r="A222" s="29" t="s">
        <v>35</v>
      </c>
      <c r="B222" s="37"/>
      <c r="C222" s="38"/>
      <c r="D222" s="38"/>
      <c r="E222" s="41" t="s">
        <v>1252</v>
      </c>
      <c r="F222" s="38"/>
      <c r="G222" s="38"/>
      <c r="H222" s="38"/>
      <c r="I222" s="38"/>
      <c r="J222" s="40"/>
    </row>
    <row r="223" ht="150">
      <c r="A223" s="29" t="s">
        <v>37</v>
      </c>
      <c r="B223" s="37"/>
      <c r="C223" s="38"/>
      <c r="D223" s="38"/>
      <c r="E223" s="31" t="s">
        <v>1246</v>
      </c>
      <c r="F223" s="38"/>
      <c r="G223" s="38"/>
      <c r="H223" s="38"/>
      <c r="I223" s="38"/>
      <c r="J223" s="40"/>
    </row>
    <row r="224">
      <c r="A224" s="29" t="s">
        <v>29</v>
      </c>
      <c r="B224" s="29">
        <v>54</v>
      </c>
      <c r="C224" s="30" t="s">
        <v>1253</v>
      </c>
      <c r="D224" s="29" t="s">
        <v>31</v>
      </c>
      <c r="E224" s="31" t="s">
        <v>1254</v>
      </c>
      <c r="F224" s="32" t="s">
        <v>1255</v>
      </c>
      <c r="G224" s="33">
        <v>7.9050000000000002</v>
      </c>
      <c r="H224" s="34">
        <v>0</v>
      </c>
      <c r="I224" s="35">
        <f>ROUND(G224*H224,P4)</f>
        <v>0</v>
      </c>
      <c r="J224" s="29"/>
      <c r="O224" s="36">
        <f>I224*0.21</f>
        <v>0</v>
      </c>
      <c r="P224">
        <v>3</v>
      </c>
    </row>
    <row r="225">
      <c r="A225" s="29" t="s">
        <v>34</v>
      </c>
      <c r="B225" s="37"/>
      <c r="C225" s="38"/>
      <c r="D225" s="38"/>
      <c r="E225" s="39" t="s">
        <v>31</v>
      </c>
      <c r="F225" s="38"/>
      <c r="G225" s="38"/>
      <c r="H225" s="38"/>
      <c r="I225" s="38"/>
      <c r="J225" s="40"/>
    </row>
    <row r="226" ht="60">
      <c r="A226" s="29" t="s">
        <v>35</v>
      </c>
      <c r="B226" s="37"/>
      <c r="C226" s="38"/>
      <c r="D226" s="38"/>
      <c r="E226" s="41" t="s">
        <v>1256</v>
      </c>
      <c r="F226" s="38"/>
      <c r="G226" s="38"/>
      <c r="H226" s="38"/>
      <c r="I226" s="38"/>
      <c r="J226" s="40"/>
    </row>
    <row r="227">
      <c r="A227" s="29" t="s">
        <v>37</v>
      </c>
      <c r="B227" s="42"/>
      <c r="C227" s="43"/>
      <c r="D227" s="43"/>
      <c r="E227" s="45" t="s">
        <v>31</v>
      </c>
      <c r="F227" s="43"/>
      <c r="G227" s="43"/>
      <c r="H227" s="43"/>
      <c r="I227" s="43"/>
      <c r="J227" s="44"/>
    </row>
  </sheetData>
  <sheetProtection sheet="1" objects="1" scenarios="1" spinCount="100000" saltValue="P68/gvgohBPQTMgaoRE3cioLVU4YNWJ7ft7/dQikT1HeH+4UqklafyZ8l/s2EMy10gVBgX3hMqAKf1RiLNn6hg==" hashValue="zbsD7qMmVzbGUM4Zz5ufoI7fBnSupQDZfE+qIQXC6ashpU9ExrVivPw6d13BEl7cueAQitw+uz2xvovuilDsv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1257</v>
      </c>
      <c r="I3" s="16">
        <f>SUMIFS(I8:I125,A8:A125,"SD")</f>
        <v>0</v>
      </c>
      <c r="J3" s="9"/>
      <c r="O3">
        <v>0</v>
      </c>
      <c r="P3">
        <v>2</v>
      </c>
    </row>
    <row r="4">
      <c r="A4" s="10" t="s">
        <v>8</v>
      </c>
      <c r="B4" s="11" t="s">
        <v>13</v>
      </c>
      <c r="C4" s="12" t="s">
        <v>1257</v>
      </c>
      <c r="D4" s="13"/>
      <c r="E4" s="14" t="s">
        <v>1258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119</v>
      </c>
      <c r="D9" s="29" t="s">
        <v>31</v>
      </c>
      <c r="E9" s="31" t="s">
        <v>274</v>
      </c>
      <c r="F9" s="32" t="s">
        <v>122</v>
      </c>
      <c r="G9" s="33">
        <v>186.18799999999999</v>
      </c>
      <c r="H9" s="34">
        <v>0</v>
      </c>
      <c r="I9" s="35">
        <f>ROUND(G9*H9,P4)</f>
        <v>0</v>
      </c>
      <c r="J9" s="29"/>
      <c r="O9" s="36">
        <f>I9*0.21</f>
        <v>0</v>
      </c>
      <c r="P9">
        <v>3</v>
      </c>
    </row>
    <row r="10" ht="30">
      <c r="A10" s="29" t="s">
        <v>34</v>
      </c>
      <c r="B10" s="37"/>
      <c r="C10" s="38"/>
      <c r="D10" s="38"/>
      <c r="E10" s="31" t="s">
        <v>1259</v>
      </c>
      <c r="F10" s="38"/>
      <c r="G10" s="38"/>
      <c r="H10" s="38"/>
      <c r="I10" s="38"/>
      <c r="J10" s="40"/>
    </row>
    <row r="11" ht="30">
      <c r="A11" s="29" t="s">
        <v>35</v>
      </c>
      <c r="B11" s="37"/>
      <c r="C11" s="38"/>
      <c r="D11" s="38"/>
      <c r="E11" s="41" t="s">
        <v>1260</v>
      </c>
      <c r="F11" s="38"/>
      <c r="G11" s="38"/>
      <c r="H11" s="38"/>
      <c r="I11" s="38"/>
      <c r="J11" s="40"/>
    </row>
    <row r="12" ht="75">
      <c r="A12" s="29" t="s">
        <v>37</v>
      </c>
      <c r="B12" s="37"/>
      <c r="C12" s="38"/>
      <c r="D12" s="38"/>
      <c r="E12" s="31" t="s">
        <v>125</v>
      </c>
      <c r="F12" s="38"/>
      <c r="G12" s="38"/>
      <c r="H12" s="38"/>
      <c r="I12" s="38"/>
      <c r="J12" s="40"/>
    </row>
    <row r="13">
      <c r="A13" s="23" t="s">
        <v>26</v>
      </c>
      <c r="B13" s="24"/>
      <c r="C13" s="25" t="s">
        <v>120</v>
      </c>
      <c r="D13" s="26"/>
      <c r="E13" s="23" t="s">
        <v>138</v>
      </c>
      <c r="F13" s="26"/>
      <c r="G13" s="26"/>
      <c r="H13" s="26"/>
      <c r="I13" s="27">
        <f>SUMIFS(I14:I49,A14:A49,"P")</f>
        <v>0</v>
      </c>
      <c r="J13" s="28"/>
    </row>
    <row r="14">
      <c r="A14" s="29" t="s">
        <v>29</v>
      </c>
      <c r="B14" s="29">
        <v>2</v>
      </c>
      <c r="C14" s="30" t="s">
        <v>1261</v>
      </c>
      <c r="D14" s="29" t="s">
        <v>31</v>
      </c>
      <c r="E14" s="31" t="s">
        <v>1262</v>
      </c>
      <c r="F14" s="32" t="s">
        <v>114</v>
      </c>
      <c r="G14" s="33">
        <v>528</v>
      </c>
      <c r="H14" s="34">
        <v>0</v>
      </c>
      <c r="I14" s="35">
        <f>ROUND(G14*H14,P4)</f>
        <v>0</v>
      </c>
      <c r="J14" s="29"/>
      <c r="O14" s="36">
        <f>I14*0.21</f>
        <v>0</v>
      </c>
      <c r="P14">
        <v>3</v>
      </c>
    </row>
    <row r="15" ht="120">
      <c r="A15" s="29" t="s">
        <v>34</v>
      </c>
      <c r="B15" s="37"/>
      <c r="C15" s="38"/>
      <c r="D15" s="38"/>
      <c r="E15" s="31" t="s">
        <v>1263</v>
      </c>
      <c r="F15" s="38"/>
      <c r="G15" s="38"/>
      <c r="H15" s="38"/>
      <c r="I15" s="38"/>
      <c r="J15" s="40"/>
    </row>
    <row r="16" ht="60">
      <c r="A16" s="29" t="s">
        <v>35</v>
      </c>
      <c r="B16" s="37"/>
      <c r="C16" s="38"/>
      <c r="D16" s="38"/>
      <c r="E16" s="41" t="s">
        <v>1264</v>
      </c>
      <c r="F16" s="38"/>
      <c r="G16" s="38"/>
      <c r="H16" s="38"/>
      <c r="I16" s="38"/>
      <c r="J16" s="40"/>
    </row>
    <row r="17">
      <c r="A17" s="29" t="s">
        <v>37</v>
      </c>
      <c r="B17" s="37"/>
      <c r="C17" s="38"/>
      <c r="D17" s="38"/>
      <c r="E17" s="39" t="s">
        <v>31</v>
      </c>
      <c r="F17" s="38"/>
      <c r="G17" s="38"/>
      <c r="H17" s="38"/>
      <c r="I17" s="38"/>
      <c r="J17" s="40"/>
    </row>
    <row r="18">
      <c r="A18" s="29" t="s">
        <v>29</v>
      </c>
      <c r="B18" s="29">
        <v>3</v>
      </c>
      <c r="C18" s="30" t="s">
        <v>168</v>
      </c>
      <c r="D18" s="29" t="s">
        <v>31</v>
      </c>
      <c r="E18" s="31" t="s">
        <v>169</v>
      </c>
      <c r="F18" s="32" t="s">
        <v>160</v>
      </c>
      <c r="G18" s="33">
        <v>20</v>
      </c>
      <c r="H18" s="34">
        <v>0</v>
      </c>
      <c r="I18" s="35">
        <f>ROUND(G18*H18,P4)</f>
        <v>0</v>
      </c>
      <c r="J18" s="29"/>
      <c r="O18" s="36">
        <f>I18*0.21</f>
        <v>0</v>
      </c>
      <c r="P18">
        <v>3</v>
      </c>
    </row>
    <row r="19">
      <c r="A19" s="29" t="s">
        <v>34</v>
      </c>
      <c r="B19" s="37"/>
      <c r="C19" s="38"/>
      <c r="D19" s="38"/>
      <c r="E19" s="31" t="s">
        <v>1265</v>
      </c>
      <c r="F19" s="38"/>
      <c r="G19" s="38"/>
      <c r="H19" s="38"/>
      <c r="I19" s="38"/>
      <c r="J19" s="40"/>
    </row>
    <row r="20">
      <c r="A20" s="29" t="s">
        <v>35</v>
      </c>
      <c r="B20" s="37"/>
      <c r="C20" s="38"/>
      <c r="D20" s="38"/>
      <c r="E20" s="41" t="s">
        <v>1266</v>
      </c>
      <c r="F20" s="38"/>
      <c r="G20" s="38"/>
      <c r="H20" s="38"/>
      <c r="I20" s="38"/>
      <c r="J20" s="40"/>
    </row>
    <row r="21" ht="75">
      <c r="A21" s="29" t="s">
        <v>37</v>
      </c>
      <c r="B21" s="37"/>
      <c r="C21" s="38"/>
      <c r="D21" s="38"/>
      <c r="E21" s="31" t="s">
        <v>172</v>
      </c>
      <c r="F21" s="38"/>
      <c r="G21" s="38"/>
      <c r="H21" s="38"/>
      <c r="I21" s="38"/>
      <c r="J21" s="40"/>
    </row>
    <row r="22">
      <c r="A22" s="29" t="s">
        <v>29</v>
      </c>
      <c r="B22" s="29">
        <v>4</v>
      </c>
      <c r="C22" s="30" t="s">
        <v>670</v>
      </c>
      <c r="D22" s="29" t="s">
        <v>31</v>
      </c>
      <c r="E22" s="31" t="s">
        <v>671</v>
      </c>
      <c r="F22" s="32" t="s">
        <v>160</v>
      </c>
      <c r="G22" s="33">
        <v>154.107</v>
      </c>
      <c r="H22" s="34">
        <v>0</v>
      </c>
      <c r="I22" s="35">
        <f>ROUND(G22*H22,P4)</f>
        <v>0</v>
      </c>
      <c r="J22" s="29"/>
      <c r="O22" s="36">
        <f>I22*0.21</f>
        <v>0</v>
      </c>
      <c r="P22">
        <v>3</v>
      </c>
    </row>
    <row r="23">
      <c r="A23" s="29" t="s">
        <v>34</v>
      </c>
      <c r="B23" s="37"/>
      <c r="C23" s="38"/>
      <c r="D23" s="38"/>
      <c r="E23" s="31" t="s">
        <v>1110</v>
      </c>
      <c r="F23" s="38"/>
      <c r="G23" s="38"/>
      <c r="H23" s="38"/>
      <c r="I23" s="38"/>
      <c r="J23" s="40"/>
    </row>
    <row r="24" ht="30">
      <c r="A24" s="29" t="s">
        <v>35</v>
      </c>
      <c r="B24" s="37"/>
      <c r="C24" s="38"/>
      <c r="D24" s="38"/>
      <c r="E24" s="41" t="s">
        <v>1267</v>
      </c>
      <c r="F24" s="38"/>
      <c r="G24" s="38"/>
      <c r="H24" s="38"/>
      <c r="I24" s="38"/>
      <c r="J24" s="40"/>
    </row>
    <row r="25" ht="409.5">
      <c r="A25" s="29" t="s">
        <v>37</v>
      </c>
      <c r="B25" s="37"/>
      <c r="C25" s="38"/>
      <c r="D25" s="38"/>
      <c r="E25" s="31" t="s">
        <v>313</v>
      </c>
      <c r="F25" s="38"/>
      <c r="G25" s="38"/>
      <c r="H25" s="38"/>
      <c r="I25" s="38"/>
      <c r="J25" s="40"/>
    </row>
    <row r="26">
      <c r="A26" s="29" t="s">
        <v>29</v>
      </c>
      <c r="B26" s="29">
        <v>5</v>
      </c>
      <c r="C26" s="30" t="s">
        <v>309</v>
      </c>
      <c r="D26" s="29" t="s">
        <v>31</v>
      </c>
      <c r="E26" s="31" t="s">
        <v>310</v>
      </c>
      <c r="F26" s="32" t="s">
        <v>160</v>
      </c>
      <c r="G26" s="33">
        <v>129.85300000000001</v>
      </c>
      <c r="H26" s="34">
        <v>0</v>
      </c>
      <c r="I26" s="35">
        <f>ROUND(G26*H26,P4)</f>
        <v>0</v>
      </c>
      <c r="J26" s="29"/>
      <c r="O26" s="36">
        <f>I26*0.21</f>
        <v>0</v>
      </c>
      <c r="P26">
        <v>3</v>
      </c>
    </row>
    <row r="27">
      <c r="A27" s="29" t="s">
        <v>34</v>
      </c>
      <c r="B27" s="37"/>
      <c r="C27" s="38"/>
      <c r="D27" s="38"/>
      <c r="E27" s="31" t="s">
        <v>1110</v>
      </c>
      <c r="F27" s="38"/>
      <c r="G27" s="38"/>
      <c r="H27" s="38"/>
      <c r="I27" s="38"/>
      <c r="J27" s="40"/>
    </row>
    <row r="28" ht="90">
      <c r="A28" s="29" t="s">
        <v>35</v>
      </c>
      <c r="B28" s="37"/>
      <c r="C28" s="38"/>
      <c r="D28" s="38"/>
      <c r="E28" s="41" t="s">
        <v>1268</v>
      </c>
      <c r="F28" s="38"/>
      <c r="G28" s="38"/>
      <c r="H28" s="38"/>
      <c r="I28" s="38"/>
      <c r="J28" s="40"/>
    </row>
    <row r="29" ht="409.5">
      <c r="A29" s="29" t="s">
        <v>37</v>
      </c>
      <c r="B29" s="37"/>
      <c r="C29" s="38"/>
      <c r="D29" s="38"/>
      <c r="E29" s="31" t="s">
        <v>313</v>
      </c>
      <c r="F29" s="38"/>
      <c r="G29" s="38"/>
      <c r="H29" s="38"/>
      <c r="I29" s="38"/>
      <c r="J29" s="40"/>
    </row>
    <row r="30">
      <c r="A30" s="29" t="s">
        <v>29</v>
      </c>
      <c r="B30" s="29">
        <v>6</v>
      </c>
      <c r="C30" s="30" t="s">
        <v>677</v>
      </c>
      <c r="D30" s="29" t="s">
        <v>31</v>
      </c>
      <c r="E30" s="31" t="s">
        <v>678</v>
      </c>
      <c r="F30" s="32" t="s">
        <v>160</v>
      </c>
      <c r="G30" s="33">
        <v>190.86500000000001</v>
      </c>
      <c r="H30" s="34">
        <v>0</v>
      </c>
      <c r="I30" s="35">
        <f>ROUND(G30*H30,P4)</f>
        <v>0</v>
      </c>
      <c r="J30" s="29"/>
      <c r="O30" s="36">
        <f>I30*0.21</f>
        <v>0</v>
      </c>
      <c r="P30">
        <v>3</v>
      </c>
    </row>
    <row r="31">
      <c r="A31" s="29" t="s">
        <v>34</v>
      </c>
      <c r="B31" s="37"/>
      <c r="C31" s="38"/>
      <c r="D31" s="38"/>
      <c r="E31" s="39" t="s">
        <v>31</v>
      </c>
      <c r="F31" s="38"/>
      <c r="G31" s="38"/>
      <c r="H31" s="38"/>
      <c r="I31" s="38"/>
      <c r="J31" s="40"/>
    </row>
    <row r="32" ht="135">
      <c r="A32" s="29" t="s">
        <v>35</v>
      </c>
      <c r="B32" s="37"/>
      <c r="C32" s="38"/>
      <c r="D32" s="38"/>
      <c r="E32" s="41" t="s">
        <v>1269</v>
      </c>
      <c r="F32" s="38"/>
      <c r="G32" s="38"/>
      <c r="H32" s="38"/>
      <c r="I32" s="38"/>
      <c r="J32" s="40"/>
    </row>
    <row r="33" ht="330">
      <c r="A33" s="29" t="s">
        <v>37</v>
      </c>
      <c r="B33" s="37"/>
      <c r="C33" s="38"/>
      <c r="D33" s="38"/>
      <c r="E33" s="31" t="s">
        <v>681</v>
      </c>
      <c r="F33" s="38"/>
      <c r="G33" s="38"/>
      <c r="H33" s="38"/>
      <c r="I33" s="38"/>
      <c r="J33" s="40"/>
    </row>
    <row r="34">
      <c r="A34" s="29" t="s">
        <v>29</v>
      </c>
      <c r="B34" s="29">
        <v>7</v>
      </c>
      <c r="C34" s="30" t="s">
        <v>326</v>
      </c>
      <c r="D34" s="29" t="s">
        <v>31</v>
      </c>
      <c r="E34" s="31" t="s">
        <v>327</v>
      </c>
      <c r="F34" s="32" t="s">
        <v>160</v>
      </c>
      <c r="G34" s="33">
        <v>9.4399999999999995</v>
      </c>
      <c r="H34" s="34">
        <v>0</v>
      </c>
      <c r="I34" s="35">
        <f>ROUND(G34*H34,P4)</f>
        <v>0</v>
      </c>
      <c r="J34" s="29"/>
      <c r="O34" s="36">
        <f>I34*0.21</f>
        <v>0</v>
      </c>
      <c r="P34">
        <v>3</v>
      </c>
    </row>
    <row r="35">
      <c r="A35" s="29" t="s">
        <v>34</v>
      </c>
      <c r="B35" s="37"/>
      <c r="C35" s="38"/>
      <c r="D35" s="38"/>
      <c r="E35" s="39" t="s">
        <v>31</v>
      </c>
      <c r="F35" s="38"/>
      <c r="G35" s="38"/>
      <c r="H35" s="38"/>
      <c r="I35" s="38"/>
      <c r="J35" s="40"/>
    </row>
    <row r="36" ht="60">
      <c r="A36" s="29" t="s">
        <v>35</v>
      </c>
      <c r="B36" s="37"/>
      <c r="C36" s="38"/>
      <c r="D36" s="38"/>
      <c r="E36" s="41" t="s">
        <v>1270</v>
      </c>
      <c r="F36" s="38"/>
      <c r="G36" s="38"/>
      <c r="H36" s="38"/>
      <c r="I36" s="38"/>
      <c r="J36" s="40"/>
    </row>
    <row r="37" ht="409.5">
      <c r="A37" s="29" t="s">
        <v>37</v>
      </c>
      <c r="B37" s="37"/>
      <c r="C37" s="38"/>
      <c r="D37" s="38"/>
      <c r="E37" s="31" t="s">
        <v>330</v>
      </c>
      <c r="F37" s="38"/>
      <c r="G37" s="38"/>
      <c r="H37" s="38"/>
      <c r="I37" s="38"/>
      <c r="J37" s="40"/>
    </row>
    <row r="38">
      <c r="A38" s="29" t="s">
        <v>29</v>
      </c>
      <c r="B38" s="29">
        <v>8</v>
      </c>
      <c r="C38" s="30" t="s">
        <v>1119</v>
      </c>
      <c r="D38" s="29" t="s">
        <v>31</v>
      </c>
      <c r="E38" s="31" t="s">
        <v>1120</v>
      </c>
      <c r="F38" s="32" t="s">
        <v>141</v>
      </c>
      <c r="G38" s="33">
        <v>100</v>
      </c>
      <c r="H38" s="34">
        <v>0</v>
      </c>
      <c r="I38" s="35">
        <f>ROUND(G38*H38,P4)</f>
        <v>0</v>
      </c>
      <c r="J38" s="29"/>
      <c r="O38" s="36">
        <f>I38*0.21</f>
        <v>0</v>
      </c>
      <c r="P38">
        <v>3</v>
      </c>
    </row>
    <row r="39">
      <c r="A39" s="29" t="s">
        <v>34</v>
      </c>
      <c r="B39" s="37"/>
      <c r="C39" s="38"/>
      <c r="D39" s="38"/>
      <c r="E39" s="39" t="s">
        <v>31</v>
      </c>
      <c r="F39" s="38"/>
      <c r="G39" s="38"/>
      <c r="H39" s="38"/>
      <c r="I39" s="38"/>
      <c r="J39" s="40"/>
    </row>
    <row r="40">
      <c r="A40" s="29" t="s">
        <v>35</v>
      </c>
      <c r="B40" s="37"/>
      <c r="C40" s="38"/>
      <c r="D40" s="38"/>
      <c r="E40" s="41" t="s">
        <v>1271</v>
      </c>
      <c r="F40" s="38"/>
      <c r="G40" s="38"/>
      <c r="H40" s="38"/>
      <c r="I40" s="38"/>
      <c r="J40" s="40"/>
    </row>
    <row r="41" ht="75">
      <c r="A41" s="29" t="s">
        <v>37</v>
      </c>
      <c r="B41" s="37"/>
      <c r="C41" s="38"/>
      <c r="D41" s="38"/>
      <c r="E41" s="31" t="s">
        <v>1122</v>
      </c>
      <c r="F41" s="38"/>
      <c r="G41" s="38"/>
      <c r="H41" s="38"/>
      <c r="I41" s="38"/>
      <c r="J41" s="40"/>
    </row>
    <row r="42">
      <c r="A42" s="29" t="s">
        <v>29</v>
      </c>
      <c r="B42" s="29">
        <v>9</v>
      </c>
      <c r="C42" s="30" t="s">
        <v>341</v>
      </c>
      <c r="D42" s="29" t="s">
        <v>31</v>
      </c>
      <c r="E42" s="31" t="s">
        <v>342</v>
      </c>
      <c r="F42" s="32" t="s">
        <v>141</v>
      </c>
      <c r="G42" s="33">
        <v>100</v>
      </c>
      <c r="H42" s="34">
        <v>0</v>
      </c>
      <c r="I42" s="35">
        <f>ROUND(G42*H42,P4)</f>
        <v>0</v>
      </c>
      <c r="J42" s="29"/>
      <c r="O42" s="36">
        <f>I42*0.21</f>
        <v>0</v>
      </c>
      <c r="P42">
        <v>3</v>
      </c>
    </row>
    <row r="43">
      <c r="A43" s="29" t="s">
        <v>34</v>
      </c>
      <c r="B43" s="37"/>
      <c r="C43" s="38"/>
      <c r="D43" s="38"/>
      <c r="E43" s="39" t="s">
        <v>31</v>
      </c>
      <c r="F43" s="38"/>
      <c r="G43" s="38"/>
      <c r="H43" s="38"/>
      <c r="I43" s="38"/>
      <c r="J43" s="40"/>
    </row>
    <row r="44">
      <c r="A44" s="29" t="s">
        <v>35</v>
      </c>
      <c r="B44" s="37"/>
      <c r="C44" s="38"/>
      <c r="D44" s="38"/>
      <c r="E44" s="41" t="s">
        <v>1271</v>
      </c>
      <c r="F44" s="38"/>
      <c r="G44" s="38"/>
      <c r="H44" s="38"/>
      <c r="I44" s="38"/>
      <c r="J44" s="40"/>
    </row>
    <row r="45" ht="75">
      <c r="A45" s="29" t="s">
        <v>37</v>
      </c>
      <c r="B45" s="37"/>
      <c r="C45" s="38"/>
      <c r="D45" s="38"/>
      <c r="E45" s="31" t="s">
        <v>344</v>
      </c>
      <c r="F45" s="38"/>
      <c r="G45" s="38"/>
      <c r="H45" s="38"/>
      <c r="I45" s="38"/>
      <c r="J45" s="40"/>
    </row>
    <row r="46">
      <c r="A46" s="29" t="s">
        <v>29</v>
      </c>
      <c r="B46" s="29">
        <v>10</v>
      </c>
      <c r="C46" s="30" t="s">
        <v>1123</v>
      </c>
      <c r="D46" s="29" t="s">
        <v>31</v>
      </c>
      <c r="E46" s="31" t="s">
        <v>1124</v>
      </c>
      <c r="F46" s="32" t="s">
        <v>141</v>
      </c>
      <c r="G46" s="33">
        <v>100</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1271</v>
      </c>
      <c r="F48" s="38"/>
      <c r="G48" s="38"/>
      <c r="H48" s="38"/>
      <c r="I48" s="38"/>
      <c r="J48" s="40"/>
    </row>
    <row r="49" ht="90">
      <c r="A49" s="29" t="s">
        <v>37</v>
      </c>
      <c r="B49" s="37"/>
      <c r="C49" s="38"/>
      <c r="D49" s="38"/>
      <c r="E49" s="31" t="s">
        <v>1125</v>
      </c>
      <c r="F49" s="38"/>
      <c r="G49" s="38"/>
      <c r="H49" s="38"/>
      <c r="I49" s="38"/>
      <c r="J49" s="40"/>
    </row>
    <row r="50">
      <c r="A50" s="23" t="s">
        <v>26</v>
      </c>
      <c r="B50" s="24"/>
      <c r="C50" s="25" t="s">
        <v>126</v>
      </c>
      <c r="D50" s="26"/>
      <c r="E50" s="23" t="s">
        <v>1272</v>
      </c>
      <c r="F50" s="26"/>
      <c r="G50" s="26"/>
      <c r="H50" s="26"/>
      <c r="I50" s="27">
        <f>SUMIFS(I51:I70,A51:A70,"P")</f>
        <v>0</v>
      </c>
      <c r="J50" s="28"/>
    </row>
    <row r="51">
      <c r="A51" s="29" t="s">
        <v>29</v>
      </c>
      <c r="B51" s="29">
        <v>11</v>
      </c>
      <c r="C51" s="30" t="s">
        <v>1273</v>
      </c>
      <c r="D51" s="29" t="s">
        <v>31</v>
      </c>
      <c r="E51" s="31" t="s">
        <v>1274</v>
      </c>
      <c r="F51" s="32" t="s">
        <v>160</v>
      </c>
      <c r="G51" s="33">
        <v>16.347000000000001</v>
      </c>
      <c r="H51" s="34">
        <v>0</v>
      </c>
      <c r="I51" s="35">
        <f>ROUND(G51*H51,P4)</f>
        <v>0</v>
      </c>
      <c r="J51" s="29"/>
      <c r="O51" s="36">
        <f>I51*0.21</f>
        <v>0</v>
      </c>
      <c r="P51">
        <v>3</v>
      </c>
    </row>
    <row r="52">
      <c r="A52" s="29" t="s">
        <v>34</v>
      </c>
      <c r="B52" s="37"/>
      <c r="C52" s="38"/>
      <c r="D52" s="38"/>
      <c r="E52" s="39" t="s">
        <v>31</v>
      </c>
      <c r="F52" s="38"/>
      <c r="G52" s="38"/>
      <c r="H52" s="38"/>
      <c r="I52" s="38"/>
      <c r="J52" s="40"/>
    </row>
    <row r="53" ht="45">
      <c r="A53" s="29" t="s">
        <v>35</v>
      </c>
      <c r="B53" s="37"/>
      <c r="C53" s="38"/>
      <c r="D53" s="38"/>
      <c r="E53" s="41" t="s">
        <v>1275</v>
      </c>
      <c r="F53" s="38"/>
      <c r="G53" s="38"/>
      <c r="H53" s="38"/>
      <c r="I53" s="38"/>
      <c r="J53" s="40"/>
    </row>
    <row r="54" ht="105">
      <c r="A54" s="29" t="s">
        <v>37</v>
      </c>
      <c r="B54" s="37"/>
      <c r="C54" s="38"/>
      <c r="D54" s="38"/>
      <c r="E54" s="31" t="s">
        <v>1276</v>
      </c>
      <c r="F54" s="38"/>
      <c r="G54" s="38"/>
      <c r="H54" s="38"/>
      <c r="I54" s="38"/>
      <c r="J54" s="40"/>
    </row>
    <row r="55">
      <c r="A55" s="29" t="s">
        <v>29</v>
      </c>
      <c r="B55" s="29">
        <v>12</v>
      </c>
      <c r="C55" s="30" t="s">
        <v>683</v>
      </c>
      <c r="D55" s="29" t="s">
        <v>31</v>
      </c>
      <c r="E55" s="31" t="s">
        <v>684</v>
      </c>
      <c r="F55" s="32" t="s">
        <v>141</v>
      </c>
      <c r="G55" s="33">
        <v>126</v>
      </c>
      <c r="H55" s="34">
        <v>0</v>
      </c>
      <c r="I55" s="35">
        <f>ROUND(G55*H55,P4)</f>
        <v>0</v>
      </c>
      <c r="J55" s="29"/>
      <c r="O55" s="36">
        <f>I55*0.21</f>
        <v>0</v>
      </c>
      <c r="P55">
        <v>3</v>
      </c>
    </row>
    <row r="56">
      <c r="A56" s="29" t="s">
        <v>34</v>
      </c>
      <c r="B56" s="37"/>
      <c r="C56" s="38"/>
      <c r="D56" s="38"/>
      <c r="E56" s="39" t="s">
        <v>31</v>
      </c>
      <c r="F56" s="38"/>
      <c r="G56" s="38"/>
      <c r="H56" s="38"/>
      <c r="I56" s="38"/>
      <c r="J56" s="40"/>
    </row>
    <row r="57">
      <c r="A57" s="29" t="s">
        <v>35</v>
      </c>
      <c r="B57" s="37"/>
      <c r="C57" s="38"/>
      <c r="D57" s="38"/>
      <c r="E57" s="41" t="s">
        <v>1277</v>
      </c>
      <c r="F57" s="38"/>
      <c r="G57" s="38"/>
      <c r="H57" s="38"/>
      <c r="I57" s="38"/>
      <c r="J57" s="40"/>
    </row>
    <row r="58" ht="105">
      <c r="A58" s="29" t="s">
        <v>37</v>
      </c>
      <c r="B58" s="37"/>
      <c r="C58" s="38"/>
      <c r="D58" s="38"/>
      <c r="E58" s="31" t="s">
        <v>687</v>
      </c>
      <c r="F58" s="38"/>
      <c r="G58" s="38"/>
      <c r="H58" s="38"/>
      <c r="I58" s="38"/>
      <c r="J58" s="40"/>
    </row>
    <row r="59">
      <c r="A59" s="29" t="s">
        <v>29</v>
      </c>
      <c r="B59" s="29">
        <v>13</v>
      </c>
      <c r="C59" s="30" t="s">
        <v>1278</v>
      </c>
      <c r="D59" s="29" t="s">
        <v>31</v>
      </c>
      <c r="E59" s="31" t="s">
        <v>1279</v>
      </c>
      <c r="F59" s="32" t="s">
        <v>141</v>
      </c>
      <c r="G59" s="33">
        <v>32.939</v>
      </c>
      <c r="H59" s="34">
        <v>0</v>
      </c>
      <c r="I59" s="35">
        <f>ROUND(G59*H59,P4)</f>
        <v>0</v>
      </c>
      <c r="J59" s="29"/>
      <c r="O59" s="36">
        <f>I59*0.21</f>
        <v>0</v>
      </c>
      <c r="P59">
        <v>3</v>
      </c>
    </row>
    <row r="60">
      <c r="A60" s="29" t="s">
        <v>34</v>
      </c>
      <c r="B60" s="37"/>
      <c r="C60" s="38"/>
      <c r="D60" s="38"/>
      <c r="E60" s="39" t="s">
        <v>31</v>
      </c>
      <c r="F60" s="38"/>
      <c r="G60" s="38"/>
      <c r="H60" s="38"/>
      <c r="I60" s="38"/>
      <c r="J60" s="40"/>
    </row>
    <row r="61" ht="30">
      <c r="A61" s="29" t="s">
        <v>35</v>
      </c>
      <c r="B61" s="37"/>
      <c r="C61" s="38"/>
      <c r="D61" s="38"/>
      <c r="E61" s="41" t="s">
        <v>1280</v>
      </c>
      <c r="F61" s="38"/>
      <c r="G61" s="38"/>
      <c r="H61" s="38"/>
      <c r="I61" s="38"/>
      <c r="J61" s="40"/>
    </row>
    <row r="62" ht="105">
      <c r="A62" s="29" t="s">
        <v>37</v>
      </c>
      <c r="B62" s="37"/>
      <c r="C62" s="38"/>
      <c r="D62" s="38"/>
      <c r="E62" s="31" t="s">
        <v>1281</v>
      </c>
      <c r="F62" s="38"/>
      <c r="G62" s="38"/>
      <c r="H62" s="38"/>
      <c r="I62" s="38"/>
      <c r="J62" s="40"/>
    </row>
    <row r="63">
      <c r="A63" s="29" t="s">
        <v>29</v>
      </c>
      <c r="B63" s="29">
        <v>14</v>
      </c>
      <c r="C63" s="30" t="s">
        <v>697</v>
      </c>
      <c r="D63" s="29" t="s">
        <v>31</v>
      </c>
      <c r="E63" s="31" t="s">
        <v>698</v>
      </c>
      <c r="F63" s="32" t="s">
        <v>141</v>
      </c>
      <c r="G63" s="33">
        <v>38</v>
      </c>
      <c r="H63" s="34">
        <v>0</v>
      </c>
      <c r="I63" s="35">
        <f>ROUND(G63*H63,P4)</f>
        <v>0</v>
      </c>
      <c r="J63" s="29"/>
      <c r="O63" s="36">
        <f>I63*0.21</f>
        <v>0</v>
      </c>
      <c r="P63">
        <v>3</v>
      </c>
    </row>
    <row r="64">
      <c r="A64" s="29" t="s">
        <v>34</v>
      </c>
      <c r="B64" s="37"/>
      <c r="C64" s="38"/>
      <c r="D64" s="38"/>
      <c r="E64" s="39" t="s">
        <v>31</v>
      </c>
      <c r="F64" s="38"/>
      <c r="G64" s="38"/>
      <c r="H64" s="38"/>
      <c r="I64" s="38"/>
      <c r="J64" s="40"/>
    </row>
    <row r="65">
      <c r="A65" s="29" t="s">
        <v>35</v>
      </c>
      <c r="B65" s="37"/>
      <c r="C65" s="38"/>
      <c r="D65" s="38"/>
      <c r="E65" s="41" t="s">
        <v>1282</v>
      </c>
      <c r="F65" s="38"/>
      <c r="G65" s="38"/>
      <c r="H65" s="38"/>
      <c r="I65" s="38"/>
      <c r="J65" s="40"/>
    </row>
    <row r="66" ht="105">
      <c r="A66" s="29" t="s">
        <v>37</v>
      </c>
      <c r="B66" s="37"/>
      <c r="C66" s="38"/>
      <c r="D66" s="38"/>
      <c r="E66" s="31" t="s">
        <v>701</v>
      </c>
      <c r="F66" s="38"/>
      <c r="G66" s="38"/>
      <c r="H66" s="38"/>
      <c r="I66" s="38"/>
      <c r="J66" s="40"/>
    </row>
    <row r="67">
      <c r="A67" s="29" t="s">
        <v>29</v>
      </c>
      <c r="B67" s="29">
        <v>15</v>
      </c>
      <c r="C67" s="30" t="s">
        <v>1283</v>
      </c>
      <c r="D67" s="29" t="s">
        <v>31</v>
      </c>
      <c r="E67" s="31" t="s">
        <v>1284</v>
      </c>
      <c r="F67" s="32" t="s">
        <v>1194</v>
      </c>
      <c r="G67" s="33">
        <v>24</v>
      </c>
      <c r="H67" s="34">
        <v>0</v>
      </c>
      <c r="I67" s="35">
        <f>ROUND(G67*H67,P4)</f>
        <v>0</v>
      </c>
      <c r="J67" s="29"/>
      <c r="O67" s="36">
        <f>I67*0.21</f>
        <v>0</v>
      </c>
      <c r="P67">
        <v>3</v>
      </c>
    </row>
    <row r="68">
      <c r="A68" s="29" t="s">
        <v>34</v>
      </c>
      <c r="B68" s="37"/>
      <c r="C68" s="38"/>
      <c r="D68" s="38"/>
      <c r="E68" s="39" t="s">
        <v>31</v>
      </c>
      <c r="F68" s="38"/>
      <c r="G68" s="38"/>
      <c r="H68" s="38"/>
      <c r="I68" s="38"/>
      <c r="J68" s="40"/>
    </row>
    <row r="69">
      <c r="A69" s="29" t="s">
        <v>35</v>
      </c>
      <c r="B69" s="37"/>
      <c r="C69" s="38"/>
      <c r="D69" s="38"/>
      <c r="E69" s="41" t="s">
        <v>1285</v>
      </c>
      <c r="F69" s="38"/>
      <c r="G69" s="38"/>
      <c r="H69" s="38"/>
      <c r="I69" s="38"/>
      <c r="J69" s="40"/>
    </row>
    <row r="70">
      <c r="A70" s="29" t="s">
        <v>37</v>
      </c>
      <c r="B70" s="37"/>
      <c r="C70" s="38"/>
      <c r="D70" s="38"/>
      <c r="E70" s="39" t="s">
        <v>31</v>
      </c>
      <c r="F70" s="38"/>
      <c r="G70" s="38"/>
      <c r="H70" s="38"/>
      <c r="I70" s="38"/>
      <c r="J70" s="40"/>
    </row>
    <row r="71">
      <c r="A71" s="23" t="s">
        <v>26</v>
      </c>
      <c r="B71" s="24"/>
      <c r="C71" s="25" t="s">
        <v>130</v>
      </c>
      <c r="D71" s="26"/>
      <c r="E71" s="23" t="s">
        <v>1286</v>
      </c>
      <c r="F71" s="26"/>
      <c r="G71" s="26"/>
      <c r="H71" s="26"/>
      <c r="I71" s="27">
        <f>SUMIFS(I72:I75,A72:A75,"P")</f>
        <v>0</v>
      </c>
      <c r="J71" s="28"/>
    </row>
    <row r="72" ht="30">
      <c r="A72" s="29" t="s">
        <v>29</v>
      </c>
      <c r="B72" s="29">
        <v>16</v>
      </c>
      <c r="C72" s="30" t="s">
        <v>1287</v>
      </c>
      <c r="D72" s="29" t="s">
        <v>31</v>
      </c>
      <c r="E72" s="31" t="s">
        <v>1288</v>
      </c>
      <c r="F72" s="32" t="s">
        <v>1194</v>
      </c>
      <c r="G72" s="33">
        <v>1</v>
      </c>
      <c r="H72" s="34">
        <v>0</v>
      </c>
      <c r="I72" s="35">
        <f>ROUND(G72*H72,P4)</f>
        <v>0</v>
      </c>
      <c r="J72" s="29"/>
      <c r="O72" s="36">
        <f>I72*0.21</f>
        <v>0</v>
      </c>
      <c r="P72">
        <v>3</v>
      </c>
    </row>
    <row r="73">
      <c r="A73" s="29" t="s">
        <v>34</v>
      </c>
      <c r="B73" s="37"/>
      <c r="C73" s="38"/>
      <c r="D73" s="38"/>
      <c r="E73" s="39" t="s">
        <v>31</v>
      </c>
      <c r="F73" s="38"/>
      <c r="G73" s="38"/>
      <c r="H73" s="38"/>
      <c r="I73" s="38"/>
      <c r="J73" s="40"/>
    </row>
    <row r="74">
      <c r="A74" s="29" t="s">
        <v>35</v>
      </c>
      <c r="B74" s="37"/>
      <c r="C74" s="38"/>
      <c r="D74" s="38"/>
      <c r="E74" s="41" t="s">
        <v>1289</v>
      </c>
      <c r="F74" s="38"/>
      <c r="G74" s="38"/>
      <c r="H74" s="38"/>
      <c r="I74" s="38"/>
      <c r="J74" s="40"/>
    </row>
    <row r="75">
      <c r="A75" s="29" t="s">
        <v>37</v>
      </c>
      <c r="B75" s="37"/>
      <c r="C75" s="38"/>
      <c r="D75" s="38"/>
      <c r="E75" s="39" t="s">
        <v>31</v>
      </c>
      <c r="F75" s="38"/>
      <c r="G75" s="38"/>
      <c r="H75" s="38"/>
      <c r="I75" s="38"/>
      <c r="J75" s="40"/>
    </row>
    <row r="76">
      <c r="A76" s="23" t="s">
        <v>26</v>
      </c>
      <c r="B76" s="24"/>
      <c r="C76" s="25" t="s">
        <v>189</v>
      </c>
      <c r="D76" s="26"/>
      <c r="E76" s="23" t="s">
        <v>190</v>
      </c>
      <c r="F76" s="26"/>
      <c r="G76" s="26"/>
      <c r="H76" s="26"/>
      <c r="I76" s="27">
        <f>SUMIFS(I77:I84,A77:A84,"P")</f>
        <v>0</v>
      </c>
      <c r="J76" s="28"/>
    </row>
    <row r="77">
      <c r="A77" s="29" t="s">
        <v>29</v>
      </c>
      <c r="B77" s="29">
        <v>17</v>
      </c>
      <c r="C77" s="30" t="s">
        <v>837</v>
      </c>
      <c r="D77" s="29" t="s">
        <v>31</v>
      </c>
      <c r="E77" s="31" t="s">
        <v>838</v>
      </c>
      <c r="F77" s="32" t="s">
        <v>160</v>
      </c>
      <c r="G77" s="33">
        <v>0.54700000000000004</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1290</v>
      </c>
      <c r="F79" s="38"/>
      <c r="G79" s="38"/>
      <c r="H79" s="38"/>
      <c r="I79" s="38"/>
      <c r="J79" s="40"/>
    </row>
    <row r="80" ht="409.5">
      <c r="A80" s="29" t="s">
        <v>37</v>
      </c>
      <c r="B80" s="37"/>
      <c r="C80" s="38"/>
      <c r="D80" s="38"/>
      <c r="E80" s="31" t="s">
        <v>841</v>
      </c>
      <c r="F80" s="38"/>
      <c r="G80" s="38"/>
      <c r="H80" s="38"/>
      <c r="I80" s="38"/>
      <c r="J80" s="40"/>
    </row>
    <row r="81">
      <c r="A81" s="29" t="s">
        <v>29</v>
      </c>
      <c r="B81" s="29">
        <v>18</v>
      </c>
      <c r="C81" s="30" t="s">
        <v>353</v>
      </c>
      <c r="D81" s="29" t="s">
        <v>31</v>
      </c>
      <c r="E81" s="31" t="s">
        <v>354</v>
      </c>
      <c r="F81" s="32" t="s">
        <v>160</v>
      </c>
      <c r="G81" s="33">
        <v>5.0129999999999999</v>
      </c>
      <c r="H81" s="34">
        <v>0</v>
      </c>
      <c r="I81" s="35">
        <f>ROUND(G81*H81,P4)</f>
        <v>0</v>
      </c>
      <c r="J81" s="29"/>
      <c r="O81" s="36">
        <f>I81*0.21</f>
        <v>0</v>
      </c>
      <c r="P81">
        <v>3</v>
      </c>
    </row>
    <row r="82">
      <c r="A82" s="29" t="s">
        <v>34</v>
      </c>
      <c r="B82" s="37"/>
      <c r="C82" s="38"/>
      <c r="D82" s="38"/>
      <c r="E82" s="39" t="s">
        <v>31</v>
      </c>
      <c r="F82" s="38"/>
      <c r="G82" s="38"/>
      <c r="H82" s="38"/>
      <c r="I82" s="38"/>
      <c r="J82" s="40"/>
    </row>
    <row r="83" ht="75">
      <c r="A83" s="29" t="s">
        <v>35</v>
      </c>
      <c r="B83" s="37"/>
      <c r="C83" s="38"/>
      <c r="D83" s="38"/>
      <c r="E83" s="41" t="s">
        <v>1291</v>
      </c>
      <c r="F83" s="38"/>
      <c r="G83" s="38"/>
      <c r="H83" s="38"/>
      <c r="I83" s="38"/>
      <c r="J83" s="40"/>
    </row>
    <row r="84" ht="105">
      <c r="A84" s="29" t="s">
        <v>37</v>
      </c>
      <c r="B84" s="37"/>
      <c r="C84" s="38"/>
      <c r="D84" s="38"/>
      <c r="E84" s="31" t="s">
        <v>194</v>
      </c>
      <c r="F84" s="38"/>
      <c r="G84" s="38"/>
      <c r="H84" s="38"/>
      <c r="I84" s="38"/>
      <c r="J84" s="40"/>
    </row>
    <row r="85">
      <c r="A85" s="23" t="s">
        <v>26</v>
      </c>
      <c r="B85" s="24"/>
      <c r="C85" s="25" t="s">
        <v>396</v>
      </c>
      <c r="D85" s="26"/>
      <c r="E85" s="23" t="s">
        <v>1131</v>
      </c>
      <c r="F85" s="26"/>
      <c r="G85" s="26"/>
      <c r="H85" s="26"/>
      <c r="I85" s="27">
        <f>SUMIFS(I86:I125,A86:A125,"P")</f>
        <v>0</v>
      </c>
      <c r="J85" s="28"/>
    </row>
    <row r="86">
      <c r="A86" s="29" t="s">
        <v>29</v>
      </c>
      <c r="B86" s="29">
        <v>19</v>
      </c>
      <c r="C86" s="30" t="s">
        <v>1292</v>
      </c>
      <c r="D86" s="29" t="s">
        <v>31</v>
      </c>
      <c r="E86" s="31" t="s">
        <v>1293</v>
      </c>
      <c r="F86" s="32" t="s">
        <v>199</v>
      </c>
      <c r="G86" s="33">
        <v>4.5599999999999996</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1294</v>
      </c>
      <c r="F88" s="38"/>
      <c r="G88" s="38"/>
      <c r="H88" s="38"/>
      <c r="I88" s="38"/>
      <c r="J88" s="40"/>
    </row>
    <row r="89" ht="330">
      <c r="A89" s="29" t="s">
        <v>37</v>
      </c>
      <c r="B89" s="37"/>
      <c r="C89" s="38"/>
      <c r="D89" s="38"/>
      <c r="E89" s="31" t="s">
        <v>402</v>
      </c>
      <c r="F89" s="38"/>
      <c r="G89" s="38"/>
      <c r="H89" s="38"/>
      <c r="I89" s="38"/>
      <c r="J89" s="40"/>
    </row>
    <row r="90">
      <c r="A90" s="29" t="s">
        <v>29</v>
      </c>
      <c r="B90" s="29">
        <v>20</v>
      </c>
      <c r="C90" s="30" t="s">
        <v>398</v>
      </c>
      <c r="D90" s="29" t="s">
        <v>31</v>
      </c>
      <c r="E90" s="31" t="s">
        <v>399</v>
      </c>
      <c r="F90" s="32" t="s">
        <v>199</v>
      </c>
      <c r="G90" s="33">
        <v>12.48</v>
      </c>
      <c r="H90" s="34">
        <v>0</v>
      </c>
      <c r="I90" s="35">
        <f>ROUND(G90*H90,P4)</f>
        <v>0</v>
      </c>
      <c r="J90" s="29"/>
      <c r="O90" s="36">
        <f>I90*0.21</f>
        <v>0</v>
      </c>
      <c r="P90">
        <v>3</v>
      </c>
    </row>
    <row r="91">
      <c r="A91" s="29" t="s">
        <v>34</v>
      </c>
      <c r="B91" s="37"/>
      <c r="C91" s="38"/>
      <c r="D91" s="38"/>
      <c r="E91" s="39" t="s">
        <v>31</v>
      </c>
      <c r="F91" s="38"/>
      <c r="G91" s="38"/>
      <c r="H91" s="38"/>
      <c r="I91" s="38"/>
      <c r="J91" s="40"/>
    </row>
    <row r="92" ht="45">
      <c r="A92" s="29" t="s">
        <v>35</v>
      </c>
      <c r="B92" s="37"/>
      <c r="C92" s="38"/>
      <c r="D92" s="38"/>
      <c r="E92" s="41" t="s">
        <v>1295</v>
      </c>
      <c r="F92" s="38"/>
      <c r="G92" s="38"/>
      <c r="H92" s="38"/>
      <c r="I92" s="38"/>
      <c r="J92" s="40"/>
    </row>
    <row r="93" ht="330">
      <c r="A93" s="29" t="s">
        <v>37</v>
      </c>
      <c r="B93" s="37"/>
      <c r="C93" s="38"/>
      <c r="D93" s="38"/>
      <c r="E93" s="31" t="s">
        <v>402</v>
      </c>
      <c r="F93" s="38"/>
      <c r="G93" s="38"/>
      <c r="H93" s="38"/>
      <c r="I93" s="38"/>
      <c r="J93" s="40"/>
    </row>
    <row r="94">
      <c r="A94" s="29" t="s">
        <v>29</v>
      </c>
      <c r="B94" s="29">
        <v>21</v>
      </c>
      <c r="C94" s="30" t="s">
        <v>1296</v>
      </c>
      <c r="D94" s="29" t="s">
        <v>31</v>
      </c>
      <c r="E94" s="31" t="s">
        <v>1297</v>
      </c>
      <c r="F94" s="32" t="s">
        <v>199</v>
      </c>
      <c r="G94" s="33">
        <v>13.800000000000001</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1298</v>
      </c>
      <c r="F96" s="38"/>
      <c r="G96" s="38"/>
      <c r="H96" s="38"/>
      <c r="I96" s="38"/>
      <c r="J96" s="40"/>
    </row>
    <row r="97" ht="330">
      <c r="A97" s="29" t="s">
        <v>37</v>
      </c>
      <c r="B97" s="37"/>
      <c r="C97" s="38"/>
      <c r="D97" s="38"/>
      <c r="E97" s="31" t="s">
        <v>402</v>
      </c>
      <c r="F97" s="38"/>
      <c r="G97" s="38"/>
      <c r="H97" s="38"/>
      <c r="I97" s="38"/>
      <c r="J97" s="40"/>
    </row>
    <row r="98">
      <c r="A98" s="29" t="s">
        <v>29</v>
      </c>
      <c r="B98" s="29">
        <v>22</v>
      </c>
      <c r="C98" s="30" t="s">
        <v>1299</v>
      </c>
      <c r="D98" s="29" t="s">
        <v>31</v>
      </c>
      <c r="E98" s="31" t="s">
        <v>1300</v>
      </c>
      <c r="F98" s="32" t="s">
        <v>199</v>
      </c>
      <c r="G98" s="33">
        <v>14</v>
      </c>
      <c r="H98" s="34">
        <v>0</v>
      </c>
      <c r="I98" s="35">
        <f>ROUND(G98*H98,P4)</f>
        <v>0</v>
      </c>
      <c r="J98" s="29"/>
      <c r="O98" s="36">
        <f>I98*0.21</f>
        <v>0</v>
      </c>
      <c r="P98">
        <v>3</v>
      </c>
    </row>
    <row r="99">
      <c r="A99" s="29" t="s">
        <v>34</v>
      </c>
      <c r="B99" s="37"/>
      <c r="C99" s="38"/>
      <c r="D99" s="38"/>
      <c r="E99" s="39" t="s">
        <v>31</v>
      </c>
      <c r="F99" s="38"/>
      <c r="G99" s="38"/>
      <c r="H99" s="38"/>
      <c r="I99" s="38"/>
      <c r="J99" s="40"/>
    </row>
    <row r="100">
      <c r="A100" s="29" t="s">
        <v>35</v>
      </c>
      <c r="B100" s="37"/>
      <c r="C100" s="38"/>
      <c r="D100" s="38"/>
      <c r="E100" s="41" t="s">
        <v>1301</v>
      </c>
      <c r="F100" s="38"/>
      <c r="G100" s="38"/>
      <c r="H100" s="38"/>
      <c r="I100" s="38"/>
      <c r="J100" s="40"/>
    </row>
    <row r="101" ht="330">
      <c r="A101" s="29" t="s">
        <v>37</v>
      </c>
      <c r="B101" s="37"/>
      <c r="C101" s="38"/>
      <c r="D101" s="38"/>
      <c r="E101" s="31" t="s">
        <v>402</v>
      </c>
      <c r="F101" s="38"/>
      <c r="G101" s="38"/>
      <c r="H101" s="38"/>
      <c r="I101" s="38"/>
      <c r="J101" s="40"/>
    </row>
    <row r="102">
      <c r="A102" s="29" t="s">
        <v>29</v>
      </c>
      <c r="B102" s="29">
        <v>23</v>
      </c>
      <c r="C102" s="30" t="s">
        <v>918</v>
      </c>
      <c r="D102" s="29" t="s">
        <v>31</v>
      </c>
      <c r="E102" s="31" t="s">
        <v>919</v>
      </c>
      <c r="F102" s="32" t="s">
        <v>199</v>
      </c>
      <c r="G102" s="33">
        <v>20.899999999999999</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1302</v>
      </c>
      <c r="F104" s="38"/>
      <c r="G104" s="38"/>
      <c r="H104" s="38"/>
      <c r="I104" s="38"/>
      <c r="J104" s="40"/>
    </row>
    <row r="105" ht="330">
      <c r="A105" s="29" t="s">
        <v>37</v>
      </c>
      <c r="B105" s="37"/>
      <c r="C105" s="38"/>
      <c r="D105" s="38"/>
      <c r="E105" s="31" t="s">
        <v>402</v>
      </c>
      <c r="F105" s="38"/>
      <c r="G105" s="38"/>
      <c r="H105" s="38"/>
      <c r="I105" s="38"/>
      <c r="J105" s="40"/>
    </row>
    <row r="106">
      <c r="A106" s="29" t="s">
        <v>29</v>
      </c>
      <c r="B106" s="29">
        <v>24</v>
      </c>
      <c r="C106" s="30" t="s">
        <v>1303</v>
      </c>
      <c r="D106" s="29" t="s">
        <v>31</v>
      </c>
      <c r="E106" s="31" t="s">
        <v>1304</v>
      </c>
      <c r="F106" s="32" t="s">
        <v>147</v>
      </c>
      <c r="G106" s="33">
        <v>3</v>
      </c>
      <c r="H106" s="34">
        <v>0</v>
      </c>
      <c r="I106" s="35">
        <f>ROUND(G106*H106,P4)</f>
        <v>0</v>
      </c>
      <c r="J106" s="29"/>
      <c r="O106" s="36">
        <f>I106*0.21</f>
        <v>0</v>
      </c>
      <c r="P106">
        <v>3</v>
      </c>
    </row>
    <row r="107">
      <c r="A107" s="29" t="s">
        <v>34</v>
      </c>
      <c r="B107" s="37"/>
      <c r="C107" s="38"/>
      <c r="D107" s="38"/>
      <c r="E107" s="39" t="s">
        <v>31</v>
      </c>
      <c r="F107" s="38"/>
      <c r="G107" s="38"/>
      <c r="H107" s="38"/>
      <c r="I107" s="38"/>
      <c r="J107" s="40"/>
    </row>
    <row r="108" ht="45">
      <c r="A108" s="29" t="s">
        <v>35</v>
      </c>
      <c r="B108" s="37"/>
      <c r="C108" s="38"/>
      <c r="D108" s="38"/>
      <c r="E108" s="41" t="s">
        <v>1305</v>
      </c>
      <c r="F108" s="38"/>
      <c r="G108" s="38"/>
      <c r="H108" s="38"/>
      <c r="I108" s="38"/>
      <c r="J108" s="40"/>
    </row>
    <row r="109" ht="375">
      <c r="A109" s="29" t="s">
        <v>37</v>
      </c>
      <c r="B109" s="37"/>
      <c r="C109" s="38"/>
      <c r="D109" s="38"/>
      <c r="E109" s="31" t="s">
        <v>1306</v>
      </c>
      <c r="F109" s="38"/>
      <c r="G109" s="38"/>
      <c r="H109" s="38"/>
      <c r="I109" s="38"/>
      <c r="J109" s="40"/>
    </row>
    <row r="110">
      <c r="A110" s="29" t="s">
        <v>29</v>
      </c>
      <c r="B110" s="29">
        <v>25</v>
      </c>
      <c r="C110" s="30" t="s">
        <v>1307</v>
      </c>
      <c r="D110" s="29" t="s">
        <v>31</v>
      </c>
      <c r="E110" s="31" t="s">
        <v>1308</v>
      </c>
      <c r="F110" s="32" t="s">
        <v>147</v>
      </c>
      <c r="G110" s="33">
        <v>1</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1309</v>
      </c>
      <c r="F112" s="38"/>
      <c r="G112" s="38"/>
      <c r="H112" s="38"/>
      <c r="I112" s="38"/>
      <c r="J112" s="40"/>
    </row>
    <row r="113" ht="390">
      <c r="A113" s="29" t="s">
        <v>37</v>
      </c>
      <c r="B113" s="37"/>
      <c r="C113" s="38"/>
      <c r="D113" s="38"/>
      <c r="E113" s="31" t="s">
        <v>1310</v>
      </c>
      <c r="F113" s="38"/>
      <c r="G113" s="38"/>
      <c r="H113" s="38"/>
      <c r="I113" s="38"/>
      <c r="J113" s="40"/>
    </row>
    <row r="114">
      <c r="A114" s="29" t="s">
        <v>29</v>
      </c>
      <c r="B114" s="29">
        <v>26</v>
      </c>
      <c r="C114" s="30" t="s">
        <v>1173</v>
      </c>
      <c r="D114" s="29" t="s">
        <v>31</v>
      </c>
      <c r="E114" s="31" t="s">
        <v>1174</v>
      </c>
      <c r="F114" s="32" t="s">
        <v>199</v>
      </c>
      <c r="G114" s="33">
        <v>17.039999999999999</v>
      </c>
      <c r="H114" s="34">
        <v>0</v>
      </c>
      <c r="I114" s="35">
        <f>ROUND(G114*H114,P4)</f>
        <v>0</v>
      </c>
      <c r="J114" s="29"/>
      <c r="O114" s="36">
        <f>I114*0.21</f>
        <v>0</v>
      </c>
      <c r="P114">
        <v>3</v>
      </c>
    </row>
    <row r="115">
      <c r="A115" s="29" t="s">
        <v>34</v>
      </c>
      <c r="B115" s="37"/>
      <c r="C115" s="38"/>
      <c r="D115" s="38"/>
      <c r="E115" s="39" t="s">
        <v>31</v>
      </c>
      <c r="F115" s="38"/>
      <c r="G115" s="38"/>
      <c r="H115" s="38"/>
      <c r="I115" s="38"/>
      <c r="J115" s="40"/>
    </row>
    <row r="116" ht="45">
      <c r="A116" s="29" t="s">
        <v>35</v>
      </c>
      <c r="B116" s="37"/>
      <c r="C116" s="38"/>
      <c r="D116" s="38"/>
      <c r="E116" s="41" t="s">
        <v>1311</v>
      </c>
      <c r="F116" s="38"/>
      <c r="G116" s="38"/>
      <c r="H116" s="38"/>
      <c r="I116" s="38"/>
      <c r="J116" s="40"/>
    </row>
    <row r="117" ht="90">
      <c r="A117" s="29" t="s">
        <v>37</v>
      </c>
      <c r="B117" s="37"/>
      <c r="C117" s="38"/>
      <c r="D117" s="38"/>
      <c r="E117" s="31" t="s">
        <v>1176</v>
      </c>
      <c r="F117" s="38"/>
      <c r="G117" s="38"/>
      <c r="H117" s="38"/>
      <c r="I117" s="38"/>
      <c r="J117" s="40"/>
    </row>
    <row r="118">
      <c r="A118" s="29" t="s">
        <v>29</v>
      </c>
      <c r="B118" s="29">
        <v>27</v>
      </c>
      <c r="C118" s="30" t="s">
        <v>1312</v>
      </c>
      <c r="D118" s="29" t="s">
        <v>31</v>
      </c>
      <c r="E118" s="31" t="s">
        <v>1313</v>
      </c>
      <c r="F118" s="32" t="s">
        <v>199</v>
      </c>
      <c r="G118" s="33">
        <v>4.5599999999999996</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1294</v>
      </c>
      <c r="F120" s="38"/>
      <c r="G120" s="38"/>
      <c r="H120" s="38"/>
      <c r="I120" s="38"/>
      <c r="J120" s="40"/>
    </row>
    <row r="121" ht="150">
      <c r="A121" s="29" t="s">
        <v>37</v>
      </c>
      <c r="B121" s="37"/>
      <c r="C121" s="38"/>
      <c r="D121" s="38"/>
      <c r="E121" s="31" t="s">
        <v>1180</v>
      </c>
      <c r="F121" s="38"/>
      <c r="G121" s="38"/>
      <c r="H121" s="38"/>
      <c r="I121" s="38"/>
      <c r="J121" s="40"/>
    </row>
    <row r="122">
      <c r="A122" s="29" t="s">
        <v>29</v>
      </c>
      <c r="B122" s="29">
        <v>28</v>
      </c>
      <c r="C122" s="30" t="s">
        <v>1314</v>
      </c>
      <c r="D122" s="29" t="s">
        <v>31</v>
      </c>
      <c r="E122" s="31" t="s">
        <v>1315</v>
      </c>
      <c r="F122" s="32" t="s">
        <v>199</v>
      </c>
      <c r="G122" s="33">
        <v>12.48</v>
      </c>
      <c r="H122" s="34">
        <v>0</v>
      </c>
      <c r="I122" s="35">
        <f>ROUND(G122*H122,P4)</f>
        <v>0</v>
      </c>
      <c r="J122" s="29"/>
      <c r="O122" s="36">
        <f>I122*0.21</f>
        <v>0</v>
      </c>
      <c r="P122">
        <v>3</v>
      </c>
    </row>
    <row r="123">
      <c r="A123" s="29" t="s">
        <v>34</v>
      </c>
      <c r="B123" s="37"/>
      <c r="C123" s="38"/>
      <c r="D123" s="38"/>
      <c r="E123" s="39" t="s">
        <v>31</v>
      </c>
      <c r="F123" s="38"/>
      <c r="G123" s="38"/>
      <c r="H123" s="38"/>
      <c r="I123" s="38"/>
      <c r="J123" s="40"/>
    </row>
    <row r="124" ht="45">
      <c r="A124" s="29" t="s">
        <v>35</v>
      </c>
      <c r="B124" s="37"/>
      <c r="C124" s="38"/>
      <c r="D124" s="38"/>
      <c r="E124" s="41" t="s">
        <v>1295</v>
      </c>
      <c r="F124" s="38"/>
      <c r="G124" s="38"/>
      <c r="H124" s="38"/>
      <c r="I124" s="38"/>
      <c r="J124" s="40"/>
    </row>
    <row r="125" ht="150">
      <c r="A125" s="29" t="s">
        <v>37</v>
      </c>
      <c r="B125" s="42"/>
      <c r="C125" s="43"/>
      <c r="D125" s="43"/>
      <c r="E125" s="31" t="s">
        <v>1180</v>
      </c>
      <c r="F125" s="43"/>
      <c r="G125" s="43"/>
      <c r="H125" s="43"/>
      <c r="I125" s="43"/>
      <c r="J125" s="44"/>
    </row>
  </sheetData>
  <sheetProtection sheet="1" objects="1" scenarios="1" spinCount="100000" saltValue="8aNtZZ8TW3FHWYzAPhh5Ws1xak0T75HFjvoR3VEsOEUKEDfA4upf3hPJIXL2FuARH//1m6wSAYoNNduVEyy6nQ==" hashValue="u3vpcZXPbrUEVfuicLL2hxA0aPSDRuJMOZ5Zy7JqfiWtTJ7RJW33lkQ31gXO2P+T54YHeZkjz135fWCWN50iu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1316</v>
      </c>
      <c r="I3" s="16">
        <f>SUMIFS(I8:I230,A8:A230,"SD")</f>
        <v>0</v>
      </c>
      <c r="J3" s="9"/>
      <c r="O3">
        <v>0</v>
      </c>
      <c r="P3">
        <v>2</v>
      </c>
    </row>
    <row r="4">
      <c r="A4" s="10" t="s">
        <v>8</v>
      </c>
      <c r="B4" s="11" t="s">
        <v>13</v>
      </c>
      <c r="C4" s="12" t="s">
        <v>1316</v>
      </c>
      <c r="D4" s="13"/>
      <c r="E4" s="14" t="s">
        <v>1317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1318</v>
      </c>
      <c r="D8" s="26"/>
      <c r="E8" s="23" t="s">
        <v>1319</v>
      </c>
      <c r="F8" s="26"/>
      <c r="G8" s="26"/>
      <c r="H8" s="26"/>
      <c r="I8" s="27">
        <f>SUMIFS(I9:I100,A9:A100,"P")</f>
        <v>0</v>
      </c>
      <c r="J8" s="28"/>
    </row>
    <row r="9">
      <c r="A9" s="29" t="s">
        <v>29</v>
      </c>
      <c r="B9" s="29">
        <v>1</v>
      </c>
      <c r="C9" s="30" t="s">
        <v>1320</v>
      </c>
      <c r="D9" s="29" t="s">
        <v>31</v>
      </c>
      <c r="E9" s="31" t="s">
        <v>1321</v>
      </c>
      <c r="F9" s="32" t="s">
        <v>1322</v>
      </c>
      <c r="G9" s="33">
        <v>0.16600000000000001</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1323</v>
      </c>
      <c r="F11" s="38"/>
      <c r="G11" s="38"/>
      <c r="H11" s="38"/>
      <c r="I11" s="38"/>
      <c r="J11" s="40"/>
    </row>
    <row r="12">
      <c r="A12" s="29" t="s">
        <v>37</v>
      </c>
      <c r="B12" s="37"/>
      <c r="C12" s="38"/>
      <c r="D12" s="38"/>
      <c r="E12" s="39" t="s">
        <v>31</v>
      </c>
      <c r="F12" s="38"/>
      <c r="G12" s="38"/>
      <c r="H12" s="38"/>
      <c r="I12" s="38"/>
      <c r="J12" s="40"/>
    </row>
    <row r="13">
      <c r="A13" s="29" t="s">
        <v>29</v>
      </c>
      <c r="B13" s="29">
        <v>2</v>
      </c>
      <c r="C13" s="30" t="s">
        <v>1324</v>
      </c>
      <c r="D13" s="29" t="s">
        <v>31</v>
      </c>
      <c r="E13" s="31" t="s">
        <v>1325</v>
      </c>
      <c r="F13" s="32" t="s">
        <v>1322</v>
      </c>
      <c r="G13" s="33">
        <v>0.35999999999999999</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1326</v>
      </c>
      <c r="F15" s="38"/>
      <c r="G15" s="38"/>
      <c r="H15" s="38"/>
      <c r="I15" s="38"/>
      <c r="J15" s="40"/>
    </row>
    <row r="16">
      <c r="A16" s="29" t="s">
        <v>37</v>
      </c>
      <c r="B16" s="37"/>
      <c r="C16" s="38"/>
      <c r="D16" s="38"/>
      <c r="E16" s="39" t="s">
        <v>31</v>
      </c>
      <c r="F16" s="38"/>
      <c r="G16" s="38"/>
      <c r="H16" s="38"/>
      <c r="I16" s="38"/>
      <c r="J16" s="40"/>
    </row>
    <row r="17" ht="30">
      <c r="A17" s="29" t="s">
        <v>29</v>
      </c>
      <c r="B17" s="29">
        <v>3</v>
      </c>
      <c r="C17" s="30" t="s">
        <v>1327</v>
      </c>
      <c r="D17" s="29" t="s">
        <v>31</v>
      </c>
      <c r="E17" s="31" t="s">
        <v>1328</v>
      </c>
      <c r="F17" s="32" t="s">
        <v>1194</v>
      </c>
      <c r="G17" s="33">
        <v>2</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1329</v>
      </c>
      <c r="F19" s="38"/>
      <c r="G19" s="38"/>
      <c r="H19" s="38"/>
      <c r="I19" s="38"/>
      <c r="J19" s="40"/>
    </row>
    <row r="20">
      <c r="A20" s="29" t="s">
        <v>37</v>
      </c>
      <c r="B20" s="37"/>
      <c r="C20" s="38"/>
      <c r="D20" s="38"/>
      <c r="E20" s="39" t="s">
        <v>31</v>
      </c>
      <c r="F20" s="38"/>
      <c r="G20" s="38"/>
      <c r="H20" s="38"/>
      <c r="I20" s="38"/>
      <c r="J20" s="40"/>
    </row>
    <row r="21">
      <c r="A21" s="29" t="s">
        <v>29</v>
      </c>
      <c r="B21" s="29">
        <v>4</v>
      </c>
      <c r="C21" s="30" t="s">
        <v>1330</v>
      </c>
      <c r="D21" s="29" t="s">
        <v>31</v>
      </c>
      <c r="E21" s="31" t="s">
        <v>1331</v>
      </c>
      <c r="F21" s="32" t="s">
        <v>1255</v>
      </c>
      <c r="G21" s="33">
        <v>1.536</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1332</v>
      </c>
      <c r="F23" s="38"/>
      <c r="G23" s="38"/>
      <c r="H23" s="38"/>
      <c r="I23" s="38"/>
      <c r="J23" s="40"/>
    </row>
    <row r="24">
      <c r="A24" s="29" t="s">
        <v>37</v>
      </c>
      <c r="B24" s="37"/>
      <c r="C24" s="38"/>
      <c r="D24" s="38"/>
      <c r="E24" s="39" t="s">
        <v>31</v>
      </c>
      <c r="F24" s="38"/>
      <c r="G24" s="38"/>
      <c r="H24" s="38"/>
      <c r="I24" s="38"/>
      <c r="J24" s="40"/>
    </row>
    <row r="25">
      <c r="A25" s="29" t="s">
        <v>29</v>
      </c>
      <c r="B25" s="29">
        <v>5</v>
      </c>
      <c r="C25" s="30" t="s">
        <v>1333</v>
      </c>
      <c r="D25" s="29" t="s">
        <v>31</v>
      </c>
      <c r="E25" s="31" t="s">
        <v>1334</v>
      </c>
      <c r="F25" s="32" t="s">
        <v>1205</v>
      </c>
      <c r="G25" s="33">
        <v>42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1335</v>
      </c>
      <c r="F27" s="38"/>
      <c r="G27" s="38"/>
      <c r="H27" s="38"/>
      <c r="I27" s="38"/>
      <c r="J27" s="40"/>
    </row>
    <row r="28">
      <c r="A28" s="29" t="s">
        <v>37</v>
      </c>
      <c r="B28" s="37"/>
      <c r="C28" s="38"/>
      <c r="D28" s="38"/>
      <c r="E28" s="39" t="s">
        <v>31</v>
      </c>
      <c r="F28" s="38"/>
      <c r="G28" s="38"/>
      <c r="H28" s="38"/>
      <c r="I28" s="38"/>
      <c r="J28" s="40"/>
    </row>
    <row r="29">
      <c r="A29" s="29" t="s">
        <v>29</v>
      </c>
      <c r="B29" s="29">
        <v>6</v>
      </c>
      <c r="C29" s="30" t="s">
        <v>1336</v>
      </c>
      <c r="D29" s="29" t="s">
        <v>31</v>
      </c>
      <c r="E29" s="31" t="s">
        <v>1337</v>
      </c>
      <c r="F29" s="32" t="s">
        <v>1205</v>
      </c>
      <c r="G29" s="33">
        <v>88</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1338</v>
      </c>
      <c r="F31" s="38"/>
      <c r="G31" s="38"/>
      <c r="H31" s="38"/>
      <c r="I31" s="38"/>
      <c r="J31" s="40"/>
    </row>
    <row r="32">
      <c r="A32" s="29" t="s">
        <v>37</v>
      </c>
      <c r="B32" s="37"/>
      <c r="C32" s="38"/>
      <c r="D32" s="38"/>
      <c r="E32" s="39" t="s">
        <v>31</v>
      </c>
      <c r="F32" s="38"/>
      <c r="G32" s="38"/>
      <c r="H32" s="38"/>
      <c r="I32" s="38"/>
      <c r="J32" s="40"/>
    </row>
    <row r="33">
      <c r="A33" s="29" t="s">
        <v>29</v>
      </c>
      <c r="B33" s="29">
        <v>7</v>
      </c>
      <c r="C33" s="30" t="s">
        <v>1339</v>
      </c>
      <c r="D33" s="29" t="s">
        <v>31</v>
      </c>
      <c r="E33" s="31" t="s">
        <v>1340</v>
      </c>
      <c r="F33" s="32" t="s">
        <v>1205</v>
      </c>
      <c r="G33" s="33">
        <v>36</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1341</v>
      </c>
      <c r="F35" s="38"/>
      <c r="G35" s="38"/>
      <c r="H35" s="38"/>
      <c r="I35" s="38"/>
      <c r="J35" s="40"/>
    </row>
    <row r="36">
      <c r="A36" s="29" t="s">
        <v>37</v>
      </c>
      <c r="B36" s="37"/>
      <c r="C36" s="38"/>
      <c r="D36" s="38"/>
      <c r="E36" s="39" t="s">
        <v>31</v>
      </c>
      <c r="F36" s="38"/>
      <c r="G36" s="38"/>
      <c r="H36" s="38"/>
      <c r="I36" s="38"/>
      <c r="J36" s="40"/>
    </row>
    <row r="37" ht="30">
      <c r="A37" s="29" t="s">
        <v>29</v>
      </c>
      <c r="B37" s="29">
        <v>8</v>
      </c>
      <c r="C37" s="30" t="s">
        <v>1342</v>
      </c>
      <c r="D37" s="29" t="s">
        <v>31</v>
      </c>
      <c r="E37" s="31" t="s">
        <v>1343</v>
      </c>
      <c r="F37" s="32" t="s">
        <v>1255</v>
      </c>
      <c r="G37" s="33">
        <v>3</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1344</v>
      </c>
      <c r="F39" s="38"/>
      <c r="G39" s="38"/>
      <c r="H39" s="38"/>
      <c r="I39" s="38"/>
      <c r="J39" s="40"/>
    </row>
    <row r="40">
      <c r="A40" s="29" t="s">
        <v>37</v>
      </c>
      <c r="B40" s="37"/>
      <c r="C40" s="38"/>
      <c r="D40" s="38"/>
      <c r="E40" s="39" t="s">
        <v>31</v>
      </c>
      <c r="F40" s="38"/>
      <c r="G40" s="38"/>
      <c r="H40" s="38"/>
      <c r="I40" s="38"/>
      <c r="J40" s="40"/>
    </row>
    <row r="41" ht="30">
      <c r="A41" s="29" t="s">
        <v>29</v>
      </c>
      <c r="B41" s="29">
        <v>9</v>
      </c>
      <c r="C41" s="30" t="s">
        <v>1345</v>
      </c>
      <c r="D41" s="29" t="s">
        <v>31</v>
      </c>
      <c r="E41" s="31" t="s">
        <v>1346</v>
      </c>
      <c r="F41" s="32" t="s">
        <v>1205</v>
      </c>
      <c r="G41" s="33">
        <v>130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1347</v>
      </c>
      <c r="F43" s="38"/>
      <c r="G43" s="38"/>
      <c r="H43" s="38"/>
      <c r="I43" s="38"/>
      <c r="J43" s="40"/>
    </row>
    <row r="44">
      <c r="A44" s="29" t="s">
        <v>37</v>
      </c>
      <c r="B44" s="37"/>
      <c r="C44" s="38"/>
      <c r="D44" s="38"/>
      <c r="E44" s="39" t="s">
        <v>31</v>
      </c>
      <c r="F44" s="38"/>
      <c r="G44" s="38"/>
      <c r="H44" s="38"/>
      <c r="I44" s="38"/>
      <c r="J44" s="40"/>
    </row>
    <row r="45">
      <c r="A45" s="29" t="s">
        <v>29</v>
      </c>
      <c r="B45" s="29">
        <v>10</v>
      </c>
      <c r="C45" s="30" t="s">
        <v>1348</v>
      </c>
      <c r="D45" s="29" t="s">
        <v>31</v>
      </c>
      <c r="E45" s="31" t="s">
        <v>1349</v>
      </c>
      <c r="F45" s="32" t="s">
        <v>1205</v>
      </c>
      <c r="G45" s="33">
        <v>36</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1341</v>
      </c>
      <c r="F47" s="38"/>
      <c r="G47" s="38"/>
      <c r="H47" s="38"/>
      <c r="I47" s="38"/>
      <c r="J47" s="40"/>
    </row>
    <row r="48">
      <c r="A48" s="29" t="s">
        <v>37</v>
      </c>
      <c r="B48" s="37"/>
      <c r="C48" s="38"/>
      <c r="D48" s="38"/>
      <c r="E48" s="39" t="s">
        <v>31</v>
      </c>
      <c r="F48" s="38"/>
      <c r="G48" s="38"/>
      <c r="H48" s="38"/>
      <c r="I48" s="38"/>
      <c r="J48" s="40"/>
    </row>
    <row r="49" ht="30">
      <c r="A49" s="29" t="s">
        <v>29</v>
      </c>
      <c r="B49" s="29">
        <v>11</v>
      </c>
      <c r="C49" s="30" t="s">
        <v>1350</v>
      </c>
      <c r="D49" s="29" t="s">
        <v>31</v>
      </c>
      <c r="E49" s="31" t="s">
        <v>1351</v>
      </c>
      <c r="F49" s="32" t="s">
        <v>1205</v>
      </c>
      <c r="G49" s="33">
        <v>36</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1341</v>
      </c>
      <c r="F51" s="38"/>
      <c r="G51" s="38"/>
      <c r="H51" s="38"/>
      <c r="I51" s="38"/>
      <c r="J51" s="40"/>
    </row>
    <row r="52">
      <c r="A52" s="29" t="s">
        <v>37</v>
      </c>
      <c r="B52" s="37"/>
      <c r="C52" s="38"/>
      <c r="D52" s="38"/>
      <c r="E52" s="39" t="s">
        <v>31</v>
      </c>
      <c r="F52" s="38"/>
      <c r="G52" s="38"/>
      <c r="H52" s="38"/>
      <c r="I52" s="38"/>
      <c r="J52" s="40"/>
    </row>
    <row r="53">
      <c r="A53" s="29" t="s">
        <v>29</v>
      </c>
      <c r="B53" s="29">
        <v>12</v>
      </c>
      <c r="C53" s="30" t="s">
        <v>1352</v>
      </c>
      <c r="D53" s="29" t="s">
        <v>31</v>
      </c>
      <c r="E53" s="31" t="s">
        <v>1353</v>
      </c>
      <c r="F53" s="32" t="s">
        <v>1194</v>
      </c>
      <c r="G53" s="33">
        <v>5</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1354</v>
      </c>
      <c r="F55" s="38"/>
      <c r="G55" s="38"/>
      <c r="H55" s="38"/>
      <c r="I55" s="38"/>
      <c r="J55" s="40"/>
    </row>
    <row r="56">
      <c r="A56" s="29" t="s">
        <v>37</v>
      </c>
      <c r="B56" s="37"/>
      <c r="C56" s="38"/>
      <c r="D56" s="38"/>
      <c r="E56" s="39" t="s">
        <v>31</v>
      </c>
      <c r="F56" s="38"/>
      <c r="G56" s="38"/>
      <c r="H56" s="38"/>
      <c r="I56" s="38"/>
      <c r="J56" s="40"/>
    </row>
    <row r="57">
      <c r="A57" s="29" t="s">
        <v>29</v>
      </c>
      <c r="B57" s="29">
        <v>13</v>
      </c>
      <c r="C57" s="30" t="s">
        <v>1355</v>
      </c>
      <c r="D57" s="29" t="s">
        <v>31</v>
      </c>
      <c r="E57" s="31" t="s">
        <v>1356</v>
      </c>
      <c r="F57" s="32" t="s">
        <v>1194</v>
      </c>
      <c r="G57" s="33">
        <v>8</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1357</v>
      </c>
      <c r="F59" s="38"/>
      <c r="G59" s="38"/>
      <c r="H59" s="38"/>
      <c r="I59" s="38"/>
      <c r="J59" s="40"/>
    </row>
    <row r="60">
      <c r="A60" s="29" t="s">
        <v>37</v>
      </c>
      <c r="B60" s="37"/>
      <c r="C60" s="38"/>
      <c r="D60" s="38"/>
      <c r="E60" s="39" t="s">
        <v>31</v>
      </c>
      <c r="F60" s="38"/>
      <c r="G60" s="38"/>
      <c r="H60" s="38"/>
      <c r="I60" s="38"/>
      <c r="J60" s="40"/>
    </row>
    <row r="61" ht="30">
      <c r="A61" s="29" t="s">
        <v>29</v>
      </c>
      <c r="B61" s="29">
        <v>14</v>
      </c>
      <c r="C61" s="30" t="s">
        <v>1358</v>
      </c>
      <c r="D61" s="29" t="s">
        <v>31</v>
      </c>
      <c r="E61" s="31" t="s">
        <v>1359</v>
      </c>
      <c r="F61" s="32" t="s">
        <v>1205</v>
      </c>
      <c r="G61" s="33">
        <v>4</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1360</v>
      </c>
      <c r="F63" s="38"/>
      <c r="G63" s="38"/>
      <c r="H63" s="38"/>
      <c r="I63" s="38"/>
      <c r="J63" s="40"/>
    </row>
    <row r="64">
      <c r="A64" s="29" t="s">
        <v>37</v>
      </c>
      <c r="B64" s="37"/>
      <c r="C64" s="38"/>
      <c r="D64" s="38"/>
      <c r="E64" s="39" t="s">
        <v>31</v>
      </c>
      <c r="F64" s="38"/>
      <c r="G64" s="38"/>
      <c r="H64" s="38"/>
      <c r="I64" s="38"/>
      <c r="J64" s="40"/>
    </row>
    <row r="65" ht="30">
      <c r="A65" s="29" t="s">
        <v>29</v>
      </c>
      <c r="B65" s="29">
        <v>15</v>
      </c>
      <c r="C65" s="30" t="s">
        <v>1361</v>
      </c>
      <c r="D65" s="29" t="s">
        <v>31</v>
      </c>
      <c r="E65" s="31" t="s">
        <v>1362</v>
      </c>
      <c r="F65" s="32" t="s">
        <v>1205</v>
      </c>
      <c r="G65" s="33">
        <v>72</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1363</v>
      </c>
      <c r="F67" s="38"/>
      <c r="G67" s="38"/>
      <c r="H67" s="38"/>
      <c r="I67" s="38"/>
      <c r="J67" s="40"/>
    </row>
    <row r="68">
      <c r="A68" s="29" t="s">
        <v>37</v>
      </c>
      <c r="B68" s="37"/>
      <c r="C68" s="38"/>
      <c r="D68" s="38"/>
      <c r="E68" s="39" t="s">
        <v>31</v>
      </c>
      <c r="F68" s="38"/>
      <c r="G68" s="38"/>
      <c r="H68" s="38"/>
      <c r="I68" s="38"/>
      <c r="J68" s="40"/>
    </row>
    <row r="69">
      <c r="A69" s="29" t="s">
        <v>29</v>
      </c>
      <c r="B69" s="29">
        <v>16</v>
      </c>
      <c r="C69" s="30" t="s">
        <v>1364</v>
      </c>
      <c r="D69" s="29" t="s">
        <v>31</v>
      </c>
      <c r="E69" s="31" t="s">
        <v>1365</v>
      </c>
      <c r="F69" s="32" t="s">
        <v>1205</v>
      </c>
      <c r="G69" s="33">
        <v>42</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1335</v>
      </c>
      <c r="F71" s="38"/>
      <c r="G71" s="38"/>
      <c r="H71" s="38"/>
      <c r="I71" s="38"/>
      <c r="J71" s="40"/>
    </row>
    <row r="72">
      <c r="A72" s="29" t="s">
        <v>37</v>
      </c>
      <c r="B72" s="37"/>
      <c r="C72" s="38"/>
      <c r="D72" s="38"/>
      <c r="E72" s="39" t="s">
        <v>31</v>
      </c>
      <c r="F72" s="38"/>
      <c r="G72" s="38"/>
      <c r="H72" s="38"/>
      <c r="I72" s="38"/>
      <c r="J72" s="40"/>
    </row>
    <row r="73">
      <c r="A73" s="29" t="s">
        <v>29</v>
      </c>
      <c r="B73" s="29">
        <v>17</v>
      </c>
      <c r="C73" s="30" t="s">
        <v>1366</v>
      </c>
      <c r="D73" s="29" t="s">
        <v>31</v>
      </c>
      <c r="E73" s="31" t="s">
        <v>1367</v>
      </c>
      <c r="F73" s="32" t="s">
        <v>1205</v>
      </c>
      <c r="G73" s="33">
        <v>88</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1338</v>
      </c>
      <c r="F75" s="38"/>
      <c r="G75" s="38"/>
      <c r="H75" s="38"/>
      <c r="I75" s="38"/>
      <c r="J75" s="40"/>
    </row>
    <row r="76">
      <c r="A76" s="29" t="s">
        <v>37</v>
      </c>
      <c r="B76" s="37"/>
      <c r="C76" s="38"/>
      <c r="D76" s="38"/>
      <c r="E76" s="39" t="s">
        <v>31</v>
      </c>
      <c r="F76" s="38"/>
      <c r="G76" s="38"/>
      <c r="H76" s="38"/>
      <c r="I76" s="38"/>
      <c r="J76" s="40"/>
    </row>
    <row r="77">
      <c r="A77" s="29" t="s">
        <v>29</v>
      </c>
      <c r="B77" s="29">
        <v>18</v>
      </c>
      <c r="C77" s="30" t="s">
        <v>1368</v>
      </c>
      <c r="D77" s="29" t="s">
        <v>31</v>
      </c>
      <c r="E77" s="31" t="s">
        <v>1369</v>
      </c>
      <c r="F77" s="32" t="s">
        <v>1205</v>
      </c>
      <c r="G77" s="33">
        <v>36</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1341</v>
      </c>
      <c r="F79" s="38"/>
      <c r="G79" s="38"/>
      <c r="H79" s="38"/>
      <c r="I79" s="38"/>
      <c r="J79" s="40"/>
    </row>
    <row r="80">
      <c r="A80" s="29" t="s">
        <v>37</v>
      </c>
      <c r="B80" s="37"/>
      <c r="C80" s="38"/>
      <c r="D80" s="38"/>
      <c r="E80" s="39" t="s">
        <v>31</v>
      </c>
      <c r="F80" s="38"/>
      <c r="G80" s="38"/>
      <c r="H80" s="38"/>
      <c r="I80" s="38"/>
      <c r="J80" s="40"/>
    </row>
    <row r="81">
      <c r="A81" s="29" t="s">
        <v>29</v>
      </c>
      <c r="B81" s="29">
        <v>19</v>
      </c>
      <c r="C81" s="30" t="s">
        <v>1370</v>
      </c>
      <c r="D81" s="29" t="s">
        <v>31</v>
      </c>
      <c r="E81" s="31" t="s">
        <v>1371</v>
      </c>
      <c r="F81" s="32" t="s">
        <v>1255</v>
      </c>
      <c r="G81" s="33">
        <v>3</v>
      </c>
      <c r="H81" s="34">
        <v>0</v>
      </c>
      <c r="I81" s="35">
        <f>ROUND(G81*H81,P4)</f>
        <v>0</v>
      </c>
      <c r="J81" s="29"/>
      <c r="O81" s="36">
        <f>I81*0.21</f>
        <v>0</v>
      </c>
      <c r="P81">
        <v>3</v>
      </c>
    </row>
    <row r="82">
      <c r="A82" s="29" t="s">
        <v>34</v>
      </c>
      <c r="B82" s="37"/>
      <c r="C82" s="38"/>
      <c r="D82" s="38"/>
      <c r="E82" s="39" t="s">
        <v>31</v>
      </c>
      <c r="F82" s="38"/>
      <c r="G82" s="38"/>
      <c r="H82" s="38"/>
      <c r="I82" s="38"/>
      <c r="J82" s="40"/>
    </row>
    <row r="83">
      <c r="A83" s="29" t="s">
        <v>35</v>
      </c>
      <c r="B83" s="37"/>
      <c r="C83" s="38"/>
      <c r="D83" s="38"/>
      <c r="E83" s="41" t="s">
        <v>1344</v>
      </c>
      <c r="F83" s="38"/>
      <c r="G83" s="38"/>
      <c r="H83" s="38"/>
      <c r="I83" s="38"/>
      <c r="J83" s="40"/>
    </row>
    <row r="84">
      <c r="A84" s="29" t="s">
        <v>37</v>
      </c>
      <c r="B84" s="37"/>
      <c r="C84" s="38"/>
      <c r="D84" s="38"/>
      <c r="E84" s="39" t="s">
        <v>31</v>
      </c>
      <c r="F84" s="38"/>
      <c r="G84" s="38"/>
      <c r="H84" s="38"/>
      <c r="I84" s="38"/>
      <c r="J84" s="40"/>
    </row>
    <row r="85">
      <c r="A85" s="29" t="s">
        <v>29</v>
      </c>
      <c r="B85" s="29">
        <v>20</v>
      </c>
      <c r="C85" s="30" t="s">
        <v>1372</v>
      </c>
      <c r="D85" s="29" t="s">
        <v>31</v>
      </c>
      <c r="E85" s="31" t="s">
        <v>1373</v>
      </c>
      <c r="F85" s="32" t="s">
        <v>1255</v>
      </c>
      <c r="G85" s="33">
        <v>16.036000000000001</v>
      </c>
      <c r="H85" s="34">
        <v>0</v>
      </c>
      <c r="I85" s="35">
        <f>ROUND(G85*H85,P4)</f>
        <v>0</v>
      </c>
      <c r="J85" s="29"/>
      <c r="O85" s="36">
        <f>I85*0.21</f>
        <v>0</v>
      </c>
      <c r="P85">
        <v>3</v>
      </c>
    </row>
    <row r="86">
      <c r="A86" s="29" t="s">
        <v>34</v>
      </c>
      <c r="B86" s="37"/>
      <c r="C86" s="38"/>
      <c r="D86" s="38"/>
      <c r="E86" s="39" t="s">
        <v>31</v>
      </c>
      <c r="F86" s="38"/>
      <c r="G86" s="38"/>
      <c r="H86" s="38"/>
      <c r="I86" s="38"/>
      <c r="J86" s="40"/>
    </row>
    <row r="87" ht="30">
      <c r="A87" s="29" t="s">
        <v>35</v>
      </c>
      <c r="B87" s="37"/>
      <c r="C87" s="38"/>
      <c r="D87" s="38"/>
      <c r="E87" s="41" t="s">
        <v>1374</v>
      </c>
      <c r="F87" s="38"/>
      <c r="G87" s="38"/>
      <c r="H87" s="38"/>
      <c r="I87" s="38"/>
      <c r="J87" s="40"/>
    </row>
    <row r="88">
      <c r="A88" s="29" t="s">
        <v>37</v>
      </c>
      <c r="B88" s="37"/>
      <c r="C88" s="38"/>
      <c r="D88" s="38"/>
      <c r="E88" s="39" t="s">
        <v>31</v>
      </c>
      <c r="F88" s="38"/>
      <c r="G88" s="38"/>
      <c r="H88" s="38"/>
      <c r="I88" s="38"/>
      <c r="J88" s="40"/>
    </row>
    <row r="89">
      <c r="A89" s="29" t="s">
        <v>29</v>
      </c>
      <c r="B89" s="29">
        <v>21</v>
      </c>
      <c r="C89" s="30" t="s">
        <v>1375</v>
      </c>
      <c r="D89" s="29" t="s">
        <v>31</v>
      </c>
      <c r="E89" s="31" t="s">
        <v>1376</v>
      </c>
      <c r="F89" s="32" t="s">
        <v>1255</v>
      </c>
      <c r="G89" s="33">
        <v>240.53999999999999</v>
      </c>
      <c r="H89" s="34">
        <v>0</v>
      </c>
      <c r="I89" s="35">
        <f>ROUND(G89*H89,P4)</f>
        <v>0</v>
      </c>
      <c r="J89" s="29"/>
      <c r="O89" s="36">
        <f>I89*0.21</f>
        <v>0</v>
      </c>
      <c r="P89">
        <v>3</v>
      </c>
    </row>
    <row r="90">
      <c r="A90" s="29" t="s">
        <v>34</v>
      </c>
      <c r="B90" s="37"/>
      <c r="C90" s="38"/>
      <c r="D90" s="38"/>
      <c r="E90" s="39" t="s">
        <v>31</v>
      </c>
      <c r="F90" s="38"/>
      <c r="G90" s="38"/>
      <c r="H90" s="38"/>
      <c r="I90" s="38"/>
      <c r="J90" s="40"/>
    </row>
    <row r="91">
      <c r="A91" s="29" t="s">
        <v>35</v>
      </c>
      <c r="B91" s="37"/>
      <c r="C91" s="38"/>
      <c r="D91" s="38"/>
      <c r="E91" s="41" t="s">
        <v>1377</v>
      </c>
      <c r="F91" s="38"/>
      <c r="G91" s="38"/>
      <c r="H91" s="38"/>
      <c r="I91" s="38"/>
      <c r="J91" s="40"/>
    </row>
    <row r="92">
      <c r="A92" s="29" t="s">
        <v>37</v>
      </c>
      <c r="B92" s="37"/>
      <c r="C92" s="38"/>
      <c r="D92" s="38"/>
      <c r="E92" s="39" t="s">
        <v>31</v>
      </c>
      <c r="F92" s="38"/>
      <c r="G92" s="38"/>
      <c r="H92" s="38"/>
      <c r="I92" s="38"/>
      <c r="J92" s="40"/>
    </row>
    <row r="93">
      <c r="A93" s="29" t="s">
        <v>29</v>
      </c>
      <c r="B93" s="29">
        <v>22</v>
      </c>
      <c r="C93" s="30" t="s">
        <v>1378</v>
      </c>
      <c r="D93" s="29" t="s">
        <v>31</v>
      </c>
      <c r="E93" s="31" t="s">
        <v>1379</v>
      </c>
      <c r="F93" s="32" t="s">
        <v>1380</v>
      </c>
      <c r="G93" s="33">
        <v>32.072000000000003</v>
      </c>
      <c r="H93" s="34">
        <v>0</v>
      </c>
      <c r="I93" s="35">
        <f>ROUND(G93*H93,P4)</f>
        <v>0</v>
      </c>
      <c r="J93" s="29"/>
      <c r="O93" s="36">
        <f>I93*0.21</f>
        <v>0</v>
      </c>
      <c r="P93">
        <v>3</v>
      </c>
    </row>
    <row r="94">
      <c r="A94" s="29" t="s">
        <v>34</v>
      </c>
      <c r="B94" s="37"/>
      <c r="C94" s="38"/>
      <c r="D94" s="38"/>
      <c r="E94" s="39" t="s">
        <v>31</v>
      </c>
      <c r="F94" s="38"/>
      <c r="G94" s="38"/>
      <c r="H94" s="38"/>
      <c r="I94" s="38"/>
      <c r="J94" s="40"/>
    </row>
    <row r="95">
      <c r="A95" s="29" t="s">
        <v>35</v>
      </c>
      <c r="B95" s="37"/>
      <c r="C95" s="38"/>
      <c r="D95" s="38"/>
      <c r="E95" s="41" t="s">
        <v>1381</v>
      </c>
      <c r="F95" s="38"/>
      <c r="G95" s="38"/>
      <c r="H95" s="38"/>
      <c r="I95" s="38"/>
      <c r="J95" s="40"/>
    </row>
    <row r="96">
      <c r="A96" s="29" t="s">
        <v>37</v>
      </c>
      <c r="B96" s="37"/>
      <c r="C96" s="38"/>
      <c r="D96" s="38"/>
      <c r="E96" s="39" t="s">
        <v>31</v>
      </c>
      <c r="F96" s="38"/>
      <c r="G96" s="38"/>
      <c r="H96" s="38"/>
      <c r="I96" s="38"/>
      <c r="J96" s="40"/>
    </row>
    <row r="97">
      <c r="A97" s="29" t="s">
        <v>29</v>
      </c>
      <c r="B97" s="29">
        <v>23</v>
      </c>
      <c r="C97" s="30" t="s">
        <v>1382</v>
      </c>
      <c r="D97" s="29" t="s">
        <v>31</v>
      </c>
      <c r="E97" s="31" t="s">
        <v>1383</v>
      </c>
      <c r="F97" s="32" t="s">
        <v>1384</v>
      </c>
      <c r="G97" s="33">
        <v>145</v>
      </c>
      <c r="H97" s="34">
        <v>0</v>
      </c>
      <c r="I97" s="35">
        <f>ROUND(G97*H97,P4)</f>
        <v>0</v>
      </c>
      <c r="J97" s="29"/>
      <c r="O97" s="36">
        <f>I97*0.21</f>
        <v>0</v>
      </c>
      <c r="P97">
        <v>3</v>
      </c>
    </row>
    <row r="98">
      <c r="A98" s="29" t="s">
        <v>34</v>
      </c>
      <c r="B98" s="37"/>
      <c r="C98" s="38"/>
      <c r="D98" s="38"/>
      <c r="E98" s="39" t="s">
        <v>31</v>
      </c>
      <c r="F98" s="38"/>
      <c r="G98" s="38"/>
      <c r="H98" s="38"/>
      <c r="I98" s="38"/>
      <c r="J98" s="40"/>
    </row>
    <row r="99">
      <c r="A99" s="29" t="s">
        <v>35</v>
      </c>
      <c r="B99" s="37"/>
      <c r="C99" s="38"/>
      <c r="D99" s="38"/>
      <c r="E99" s="41" t="s">
        <v>1385</v>
      </c>
      <c r="F99" s="38"/>
      <c r="G99" s="38"/>
      <c r="H99" s="38"/>
      <c r="I99" s="38"/>
      <c r="J99" s="40"/>
    </row>
    <row r="100">
      <c r="A100" s="29" t="s">
        <v>37</v>
      </c>
      <c r="B100" s="37"/>
      <c r="C100" s="38"/>
      <c r="D100" s="38"/>
      <c r="E100" s="39" t="s">
        <v>31</v>
      </c>
      <c r="F100" s="38"/>
      <c r="G100" s="38"/>
      <c r="H100" s="38"/>
      <c r="I100" s="38"/>
      <c r="J100" s="40"/>
    </row>
    <row r="101">
      <c r="A101" s="23" t="s">
        <v>26</v>
      </c>
      <c r="B101" s="24"/>
      <c r="C101" s="25" t="s">
        <v>1386</v>
      </c>
      <c r="D101" s="26"/>
      <c r="E101" s="23" t="s">
        <v>1387</v>
      </c>
      <c r="F101" s="26"/>
      <c r="G101" s="26"/>
      <c r="H101" s="26"/>
      <c r="I101" s="27">
        <f>SUMIFS(I102:I161,A102:A161,"P")</f>
        <v>0</v>
      </c>
      <c r="J101" s="28"/>
    </row>
    <row r="102" ht="30">
      <c r="A102" s="29" t="s">
        <v>29</v>
      </c>
      <c r="B102" s="29">
        <v>24</v>
      </c>
      <c r="C102" s="30" t="s">
        <v>1388</v>
      </c>
      <c r="D102" s="29" t="s">
        <v>31</v>
      </c>
      <c r="E102" s="31" t="s">
        <v>1389</v>
      </c>
      <c r="F102" s="32" t="s">
        <v>1205</v>
      </c>
      <c r="G102" s="33">
        <v>180</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1390</v>
      </c>
      <c r="F104" s="38"/>
      <c r="G104" s="38"/>
      <c r="H104" s="38"/>
      <c r="I104" s="38"/>
      <c r="J104" s="40"/>
    </row>
    <row r="105">
      <c r="A105" s="29" t="s">
        <v>37</v>
      </c>
      <c r="B105" s="37"/>
      <c r="C105" s="38"/>
      <c r="D105" s="38"/>
      <c r="E105" s="39" t="s">
        <v>31</v>
      </c>
      <c r="F105" s="38"/>
      <c r="G105" s="38"/>
      <c r="H105" s="38"/>
      <c r="I105" s="38"/>
      <c r="J105" s="40"/>
    </row>
    <row r="106">
      <c r="A106" s="29" t="s">
        <v>29</v>
      </c>
      <c r="B106" s="29">
        <v>25</v>
      </c>
      <c r="C106" s="30" t="s">
        <v>1391</v>
      </c>
      <c r="D106" s="29" t="s">
        <v>31</v>
      </c>
      <c r="E106" s="31" t="s">
        <v>1392</v>
      </c>
      <c r="F106" s="32" t="s">
        <v>1194</v>
      </c>
      <c r="G106" s="33">
        <v>20</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1393</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1394</v>
      </c>
      <c r="D110" s="29" t="s">
        <v>31</v>
      </c>
      <c r="E110" s="31" t="s">
        <v>1395</v>
      </c>
      <c r="F110" s="32" t="s">
        <v>1205</v>
      </c>
      <c r="G110" s="33">
        <v>416</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1396</v>
      </c>
      <c r="F112" s="38"/>
      <c r="G112" s="38"/>
      <c r="H112" s="38"/>
      <c r="I112" s="38"/>
      <c r="J112" s="40"/>
    </row>
    <row r="113">
      <c r="A113" s="29" t="s">
        <v>37</v>
      </c>
      <c r="B113" s="37"/>
      <c r="C113" s="38"/>
      <c r="D113" s="38"/>
      <c r="E113" s="39" t="s">
        <v>31</v>
      </c>
      <c r="F113" s="38"/>
      <c r="G113" s="38"/>
      <c r="H113" s="38"/>
      <c r="I113" s="38"/>
      <c r="J113" s="40"/>
    </row>
    <row r="114" ht="30">
      <c r="A114" s="29" t="s">
        <v>29</v>
      </c>
      <c r="B114" s="29">
        <v>27</v>
      </c>
      <c r="C114" s="30" t="s">
        <v>1397</v>
      </c>
      <c r="D114" s="29" t="s">
        <v>31</v>
      </c>
      <c r="E114" s="31" t="s">
        <v>1398</v>
      </c>
      <c r="F114" s="32" t="s">
        <v>1205</v>
      </c>
      <c r="G114" s="33">
        <v>10</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1399</v>
      </c>
      <c r="F116" s="38"/>
      <c r="G116" s="38"/>
      <c r="H116" s="38"/>
      <c r="I116" s="38"/>
      <c r="J116" s="40"/>
    </row>
    <row r="117">
      <c r="A117" s="29" t="s">
        <v>37</v>
      </c>
      <c r="B117" s="37"/>
      <c r="C117" s="38"/>
      <c r="D117" s="38"/>
      <c r="E117" s="39" t="s">
        <v>31</v>
      </c>
      <c r="F117" s="38"/>
      <c r="G117" s="38"/>
      <c r="H117" s="38"/>
      <c r="I117" s="38"/>
      <c r="J117" s="40"/>
    </row>
    <row r="118" ht="30">
      <c r="A118" s="29" t="s">
        <v>29</v>
      </c>
      <c r="B118" s="29">
        <v>28</v>
      </c>
      <c r="C118" s="30" t="s">
        <v>1400</v>
      </c>
      <c r="D118" s="29" t="s">
        <v>31</v>
      </c>
      <c r="E118" s="31" t="s">
        <v>1401</v>
      </c>
      <c r="F118" s="32" t="s">
        <v>1205</v>
      </c>
      <c r="G118" s="33">
        <v>178</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1402</v>
      </c>
      <c r="F120" s="38"/>
      <c r="G120" s="38"/>
      <c r="H120" s="38"/>
      <c r="I120" s="38"/>
      <c r="J120" s="40"/>
    </row>
    <row r="121">
      <c r="A121" s="29" t="s">
        <v>37</v>
      </c>
      <c r="B121" s="37"/>
      <c r="C121" s="38"/>
      <c r="D121" s="38"/>
      <c r="E121" s="39" t="s">
        <v>31</v>
      </c>
      <c r="F121" s="38"/>
      <c r="G121" s="38"/>
      <c r="H121" s="38"/>
      <c r="I121" s="38"/>
      <c r="J121" s="40"/>
    </row>
    <row r="122">
      <c r="A122" s="29" t="s">
        <v>29</v>
      </c>
      <c r="B122" s="29">
        <v>29</v>
      </c>
      <c r="C122" s="30" t="s">
        <v>1403</v>
      </c>
      <c r="D122" s="29" t="s">
        <v>31</v>
      </c>
      <c r="E122" s="31" t="s">
        <v>1404</v>
      </c>
      <c r="F122" s="32" t="s">
        <v>1405</v>
      </c>
      <c r="G122" s="33">
        <v>111.59999999999999</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1406</v>
      </c>
      <c r="F124" s="38"/>
      <c r="G124" s="38"/>
      <c r="H124" s="38"/>
      <c r="I124" s="38"/>
      <c r="J124" s="40"/>
    </row>
    <row r="125">
      <c r="A125" s="29" t="s">
        <v>37</v>
      </c>
      <c r="B125" s="37"/>
      <c r="C125" s="38"/>
      <c r="D125" s="38"/>
      <c r="E125" s="39" t="s">
        <v>31</v>
      </c>
      <c r="F125" s="38"/>
      <c r="G125" s="38"/>
      <c r="H125" s="38"/>
      <c r="I125" s="38"/>
      <c r="J125" s="40"/>
    </row>
    <row r="126">
      <c r="A126" s="29" t="s">
        <v>29</v>
      </c>
      <c r="B126" s="29">
        <v>30</v>
      </c>
      <c r="C126" s="30" t="s">
        <v>1407</v>
      </c>
      <c r="D126" s="29" t="s">
        <v>31</v>
      </c>
      <c r="E126" s="31" t="s">
        <v>1408</v>
      </c>
      <c r="F126" s="32" t="s">
        <v>1194</v>
      </c>
      <c r="G126" s="33">
        <v>20</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1393</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1409</v>
      </c>
      <c r="D130" s="29" t="s">
        <v>31</v>
      </c>
      <c r="E130" s="31" t="s">
        <v>1410</v>
      </c>
      <c r="F130" s="32" t="s">
        <v>1205</v>
      </c>
      <c r="G130" s="33">
        <v>178</v>
      </c>
      <c r="H130" s="34">
        <v>0</v>
      </c>
      <c r="I130" s="35">
        <f>ROUND(G130*H130,P4)</f>
        <v>0</v>
      </c>
      <c r="J130" s="29"/>
      <c r="O130" s="36">
        <f>I130*0.21</f>
        <v>0</v>
      </c>
      <c r="P130">
        <v>3</v>
      </c>
    </row>
    <row r="131">
      <c r="A131" s="29" t="s">
        <v>34</v>
      </c>
      <c r="B131" s="37"/>
      <c r="C131" s="38"/>
      <c r="D131" s="38"/>
      <c r="E131" s="39" t="s">
        <v>31</v>
      </c>
      <c r="F131" s="38"/>
      <c r="G131" s="38"/>
      <c r="H131" s="38"/>
      <c r="I131" s="38"/>
      <c r="J131" s="40"/>
    </row>
    <row r="132" ht="30">
      <c r="A132" s="29" t="s">
        <v>35</v>
      </c>
      <c r="B132" s="37"/>
      <c r="C132" s="38"/>
      <c r="D132" s="38"/>
      <c r="E132" s="41" t="s">
        <v>1411</v>
      </c>
      <c r="F132" s="38"/>
      <c r="G132" s="38"/>
      <c r="H132" s="38"/>
      <c r="I132" s="38"/>
      <c r="J132" s="40"/>
    </row>
    <row r="133">
      <c r="A133" s="29" t="s">
        <v>37</v>
      </c>
      <c r="B133" s="37"/>
      <c r="C133" s="38"/>
      <c r="D133" s="38"/>
      <c r="E133" s="39" t="s">
        <v>31</v>
      </c>
      <c r="F133" s="38"/>
      <c r="G133" s="38"/>
      <c r="H133" s="38"/>
      <c r="I133" s="38"/>
      <c r="J133" s="40"/>
    </row>
    <row r="134" ht="30">
      <c r="A134" s="29" t="s">
        <v>29</v>
      </c>
      <c r="B134" s="29">
        <v>32</v>
      </c>
      <c r="C134" s="30" t="s">
        <v>1412</v>
      </c>
      <c r="D134" s="29" t="s">
        <v>31</v>
      </c>
      <c r="E134" s="31" t="s">
        <v>1413</v>
      </c>
      <c r="F134" s="32" t="s">
        <v>1205</v>
      </c>
      <c r="G134" s="33">
        <v>10</v>
      </c>
      <c r="H134" s="34">
        <v>0</v>
      </c>
      <c r="I134" s="35">
        <f>ROUND(G134*H134,P4)</f>
        <v>0</v>
      </c>
      <c r="J134" s="29"/>
      <c r="O134" s="36">
        <f>I134*0.21</f>
        <v>0</v>
      </c>
      <c r="P134">
        <v>3</v>
      </c>
    </row>
    <row r="135">
      <c r="A135" s="29" t="s">
        <v>34</v>
      </c>
      <c r="B135" s="37"/>
      <c r="C135" s="38"/>
      <c r="D135" s="38"/>
      <c r="E135" s="39" t="s">
        <v>31</v>
      </c>
      <c r="F135" s="38"/>
      <c r="G135" s="38"/>
      <c r="H135" s="38"/>
      <c r="I135" s="38"/>
      <c r="J135" s="40"/>
    </row>
    <row r="136">
      <c r="A136" s="29" t="s">
        <v>35</v>
      </c>
      <c r="B136" s="37"/>
      <c r="C136" s="38"/>
      <c r="D136" s="38"/>
      <c r="E136" s="41" t="s">
        <v>1414</v>
      </c>
      <c r="F136" s="38"/>
      <c r="G136" s="38"/>
      <c r="H136" s="38"/>
      <c r="I136" s="38"/>
      <c r="J136" s="40"/>
    </row>
    <row r="137">
      <c r="A137" s="29" t="s">
        <v>37</v>
      </c>
      <c r="B137" s="37"/>
      <c r="C137" s="38"/>
      <c r="D137" s="38"/>
      <c r="E137" s="39" t="s">
        <v>31</v>
      </c>
      <c r="F137" s="38"/>
      <c r="G137" s="38"/>
      <c r="H137" s="38"/>
      <c r="I137" s="38"/>
      <c r="J137" s="40"/>
    </row>
    <row r="138" ht="30">
      <c r="A138" s="29" t="s">
        <v>29</v>
      </c>
      <c r="B138" s="29">
        <v>33</v>
      </c>
      <c r="C138" s="30" t="s">
        <v>1415</v>
      </c>
      <c r="D138" s="29" t="s">
        <v>31</v>
      </c>
      <c r="E138" s="31" t="s">
        <v>1416</v>
      </c>
      <c r="F138" s="32" t="s">
        <v>1205</v>
      </c>
      <c r="G138" s="33">
        <v>416</v>
      </c>
      <c r="H138" s="34">
        <v>0</v>
      </c>
      <c r="I138" s="35">
        <f>ROUND(G138*H138,P4)</f>
        <v>0</v>
      </c>
      <c r="J138" s="29"/>
      <c r="O138" s="36">
        <f>I138*0.21</f>
        <v>0</v>
      </c>
      <c r="P138">
        <v>3</v>
      </c>
    </row>
    <row r="139">
      <c r="A139" s="29" t="s">
        <v>34</v>
      </c>
      <c r="B139" s="37"/>
      <c r="C139" s="38"/>
      <c r="D139" s="38"/>
      <c r="E139" s="39" t="s">
        <v>31</v>
      </c>
      <c r="F139" s="38"/>
      <c r="G139" s="38"/>
      <c r="H139" s="38"/>
      <c r="I139" s="38"/>
      <c r="J139" s="40"/>
    </row>
    <row r="140" ht="30">
      <c r="A140" s="29" t="s">
        <v>35</v>
      </c>
      <c r="B140" s="37"/>
      <c r="C140" s="38"/>
      <c r="D140" s="38"/>
      <c r="E140" s="41" t="s">
        <v>1417</v>
      </c>
      <c r="F140" s="38"/>
      <c r="G140" s="38"/>
      <c r="H140" s="38"/>
      <c r="I140" s="38"/>
      <c r="J140" s="40"/>
    </row>
    <row r="141">
      <c r="A141" s="29" t="s">
        <v>37</v>
      </c>
      <c r="B141" s="37"/>
      <c r="C141" s="38"/>
      <c r="D141" s="38"/>
      <c r="E141" s="39" t="s">
        <v>31</v>
      </c>
      <c r="F141" s="38"/>
      <c r="G141" s="38"/>
      <c r="H141" s="38"/>
      <c r="I141" s="38"/>
      <c r="J141" s="40"/>
    </row>
    <row r="142" ht="30">
      <c r="A142" s="29" t="s">
        <v>29</v>
      </c>
      <c r="B142" s="29">
        <v>34</v>
      </c>
      <c r="C142" s="30" t="s">
        <v>1418</v>
      </c>
      <c r="D142" s="29" t="s">
        <v>31</v>
      </c>
      <c r="E142" s="31" t="s">
        <v>1419</v>
      </c>
      <c r="F142" s="32" t="s">
        <v>1194</v>
      </c>
      <c r="G142" s="33">
        <v>16</v>
      </c>
      <c r="H142" s="34">
        <v>0</v>
      </c>
      <c r="I142" s="35">
        <f>ROUND(G142*H142,P4)</f>
        <v>0</v>
      </c>
      <c r="J142" s="29"/>
      <c r="O142" s="36">
        <f>I142*0.21</f>
        <v>0</v>
      </c>
      <c r="P142">
        <v>3</v>
      </c>
    </row>
    <row r="143">
      <c r="A143" s="29" t="s">
        <v>34</v>
      </c>
      <c r="B143" s="37"/>
      <c r="C143" s="38"/>
      <c r="D143" s="38"/>
      <c r="E143" s="39" t="s">
        <v>31</v>
      </c>
      <c r="F143" s="38"/>
      <c r="G143" s="38"/>
      <c r="H143" s="38"/>
      <c r="I143" s="38"/>
      <c r="J143" s="40"/>
    </row>
    <row r="144">
      <c r="A144" s="29" t="s">
        <v>35</v>
      </c>
      <c r="B144" s="37"/>
      <c r="C144" s="38"/>
      <c r="D144" s="38"/>
      <c r="E144" s="41" t="s">
        <v>1420</v>
      </c>
      <c r="F144" s="38"/>
      <c r="G144" s="38"/>
      <c r="H144" s="38"/>
      <c r="I144" s="38"/>
      <c r="J144" s="40"/>
    </row>
    <row r="145">
      <c r="A145" s="29" t="s">
        <v>37</v>
      </c>
      <c r="B145" s="37"/>
      <c r="C145" s="38"/>
      <c r="D145" s="38"/>
      <c r="E145" s="39" t="s">
        <v>31</v>
      </c>
      <c r="F145" s="38"/>
      <c r="G145" s="38"/>
      <c r="H145" s="38"/>
      <c r="I145" s="38"/>
      <c r="J145" s="40"/>
    </row>
    <row r="146">
      <c r="A146" s="29" t="s">
        <v>29</v>
      </c>
      <c r="B146" s="29">
        <v>35</v>
      </c>
      <c r="C146" s="30" t="s">
        <v>1421</v>
      </c>
      <c r="D146" s="29" t="s">
        <v>31</v>
      </c>
      <c r="E146" s="31" t="s">
        <v>1422</v>
      </c>
      <c r="F146" s="32" t="s">
        <v>1194</v>
      </c>
      <c r="G146" s="33">
        <v>1</v>
      </c>
      <c r="H146" s="34">
        <v>0</v>
      </c>
      <c r="I146" s="35">
        <f>ROUND(G146*H146,P4)</f>
        <v>0</v>
      </c>
      <c r="J146" s="29"/>
      <c r="O146" s="36">
        <f>I146*0.21</f>
        <v>0</v>
      </c>
      <c r="P146">
        <v>3</v>
      </c>
    </row>
    <row r="147">
      <c r="A147" s="29" t="s">
        <v>34</v>
      </c>
      <c r="B147" s="37"/>
      <c r="C147" s="38"/>
      <c r="D147" s="38"/>
      <c r="E147" s="39" t="s">
        <v>31</v>
      </c>
      <c r="F147" s="38"/>
      <c r="G147" s="38"/>
      <c r="H147" s="38"/>
      <c r="I147" s="38"/>
      <c r="J147" s="40"/>
    </row>
    <row r="148">
      <c r="A148" s="29" t="s">
        <v>35</v>
      </c>
      <c r="B148" s="37"/>
      <c r="C148" s="38"/>
      <c r="D148" s="38"/>
      <c r="E148" s="41" t="s">
        <v>1423</v>
      </c>
      <c r="F148" s="38"/>
      <c r="G148" s="38"/>
      <c r="H148" s="38"/>
      <c r="I148" s="38"/>
      <c r="J148" s="40"/>
    </row>
    <row r="149">
      <c r="A149" s="29" t="s">
        <v>37</v>
      </c>
      <c r="B149" s="37"/>
      <c r="C149" s="38"/>
      <c r="D149" s="38"/>
      <c r="E149" s="39" t="s">
        <v>31</v>
      </c>
      <c r="F149" s="38"/>
      <c r="G149" s="38"/>
      <c r="H149" s="38"/>
      <c r="I149" s="38"/>
      <c r="J149" s="40"/>
    </row>
    <row r="150">
      <c r="A150" s="29" t="s">
        <v>29</v>
      </c>
      <c r="B150" s="29">
        <v>36</v>
      </c>
      <c r="C150" s="30" t="s">
        <v>1424</v>
      </c>
      <c r="D150" s="29" t="s">
        <v>31</v>
      </c>
      <c r="E150" s="31" t="s">
        <v>1425</v>
      </c>
      <c r="F150" s="32" t="s">
        <v>1194</v>
      </c>
      <c r="G150" s="33">
        <v>1</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35</v>
      </c>
      <c r="B152" s="37"/>
      <c r="C152" s="38"/>
      <c r="D152" s="38"/>
      <c r="E152" s="41" t="s">
        <v>1423</v>
      </c>
      <c r="F152" s="38"/>
      <c r="G152" s="38"/>
      <c r="H152" s="38"/>
      <c r="I152" s="38"/>
      <c r="J152" s="40"/>
    </row>
    <row r="153">
      <c r="A153" s="29" t="s">
        <v>37</v>
      </c>
      <c r="B153" s="37"/>
      <c r="C153" s="38"/>
      <c r="D153" s="38"/>
      <c r="E153" s="39" t="s">
        <v>31</v>
      </c>
      <c r="F153" s="38"/>
      <c r="G153" s="38"/>
      <c r="H153" s="38"/>
      <c r="I153" s="38"/>
      <c r="J153" s="40"/>
    </row>
    <row r="154">
      <c r="A154" s="29" t="s">
        <v>29</v>
      </c>
      <c r="B154" s="29">
        <v>37</v>
      </c>
      <c r="C154" s="30" t="s">
        <v>1426</v>
      </c>
      <c r="D154" s="29" t="s">
        <v>31</v>
      </c>
      <c r="E154" s="31" t="s">
        <v>1427</v>
      </c>
      <c r="F154" s="32" t="s">
        <v>1194</v>
      </c>
      <c r="G154" s="33">
        <v>3</v>
      </c>
      <c r="H154" s="34">
        <v>0</v>
      </c>
      <c r="I154" s="35">
        <f>ROUND(G154*H154,P4)</f>
        <v>0</v>
      </c>
      <c r="J154" s="29"/>
      <c r="O154" s="36">
        <f>I154*0.21</f>
        <v>0</v>
      </c>
      <c r="P154">
        <v>3</v>
      </c>
    </row>
    <row r="155">
      <c r="A155" s="29" t="s">
        <v>34</v>
      </c>
      <c r="B155" s="37"/>
      <c r="C155" s="38"/>
      <c r="D155" s="38"/>
      <c r="E155" s="39" t="s">
        <v>31</v>
      </c>
      <c r="F155" s="38"/>
      <c r="G155" s="38"/>
      <c r="H155" s="38"/>
      <c r="I155" s="38"/>
      <c r="J155" s="40"/>
    </row>
    <row r="156">
      <c r="A156" s="29" t="s">
        <v>35</v>
      </c>
      <c r="B156" s="37"/>
      <c r="C156" s="38"/>
      <c r="D156" s="38"/>
      <c r="E156" s="41" t="s">
        <v>1344</v>
      </c>
      <c r="F156" s="38"/>
      <c r="G156" s="38"/>
      <c r="H156" s="38"/>
      <c r="I156" s="38"/>
      <c r="J156" s="40"/>
    </row>
    <row r="157">
      <c r="A157" s="29" t="s">
        <v>37</v>
      </c>
      <c r="B157" s="37"/>
      <c r="C157" s="38"/>
      <c r="D157" s="38"/>
      <c r="E157" s="39" t="s">
        <v>31</v>
      </c>
      <c r="F157" s="38"/>
      <c r="G157" s="38"/>
      <c r="H157" s="38"/>
      <c r="I157" s="38"/>
      <c r="J157" s="40"/>
    </row>
    <row r="158">
      <c r="A158" s="29" t="s">
        <v>29</v>
      </c>
      <c r="B158" s="29">
        <v>38</v>
      </c>
      <c r="C158" s="30" t="s">
        <v>1428</v>
      </c>
      <c r="D158" s="29" t="s">
        <v>31</v>
      </c>
      <c r="E158" s="31" t="s">
        <v>1429</v>
      </c>
      <c r="F158" s="32" t="s">
        <v>1205</v>
      </c>
      <c r="G158" s="33">
        <v>416</v>
      </c>
      <c r="H158" s="34">
        <v>0</v>
      </c>
      <c r="I158" s="35">
        <f>ROUND(G158*H158,P4)</f>
        <v>0</v>
      </c>
      <c r="J158" s="29"/>
      <c r="O158" s="36">
        <f>I158*0.21</f>
        <v>0</v>
      </c>
      <c r="P158">
        <v>3</v>
      </c>
    </row>
    <row r="159">
      <c r="A159" s="29" t="s">
        <v>34</v>
      </c>
      <c r="B159" s="37"/>
      <c r="C159" s="38"/>
      <c r="D159" s="38"/>
      <c r="E159" s="39" t="s">
        <v>31</v>
      </c>
      <c r="F159" s="38"/>
      <c r="G159" s="38"/>
      <c r="H159" s="38"/>
      <c r="I159" s="38"/>
      <c r="J159" s="40"/>
    </row>
    <row r="160">
      <c r="A160" s="29" t="s">
        <v>35</v>
      </c>
      <c r="B160" s="37"/>
      <c r="C160" s="38"/>
      <c r="D160" s="38"/>
      <c r="E160" s="41" t="s">
        <v>1396</v>
      </c>
      <c r="F160" s="38"/>
      <c r="G160" s="38"/>
      <c r="H160" s="38"/>
      <c r="I160" s="38"/>
      <c r="J160" s="40"/>
    </row>
    <row r="161">
      <c r="A161" s="29" t="s">
        <v>37</v>
      </c>
      <c r="B161" s="37"/>
      <c r="C161" s="38"/>
      <c r="D161" s="38"/>
      <c r="E161" s="39" t="s">
        <v>31</v>
      </c>
      <c r="F161" s="38"/>
      <c r="G161" s="38"/>
      <c r="H161" s="38"/>
      <c r="I161" s="38"/>
      <c r="J161" s="40"/>
    </row>
    <row r="162">
      <c r="A162" s="23" t="s">
        <v>26</v>
      </c>
      <c r="B162" s="24"/>
      <c r="C162" s="25" t="s">
        <v>1430</v>
      </c>
      <c r="D162" s="26"/>
      <c r="E162" s="23" t="s">
        <v>1431</v>
      </c>
      <c r="F162" s="26"/>
      <c r="G162" s="26"/>
      <c r="H162" s="26"/>
      <c r="I162" s="27">
        <f>SUMIFS(I163:I230,A163:A230,"P")</f>
        <v>0</v>
      </c>
      <c r="J162" s="28"/>
    </row>
    <row r="163" ht="30">
      <c r="A163" s="29" t="s">
        <v>29</v>
      </c>
      <c r="B163" s="29">
        <v>39</v>
      </c>
      <c r="C163" s="30" t="s">
        <v>1432</v>
      </c>
      <c r="D163" s="29" t="s">
        <v>31</v>
      </c>
      <c r="E163" s="31" t="s">
        <v>1433</v>
      </c>
      <c r="F163" s="32" t="s">
        <v>1194</v>
      </c>
      <c r="G163" s="33">
        <v>5</v>
      </c>
      <c r="H163" s="34">
        <v>0</v>
      </c>
      <c r="I163" s="35">
        <f>ROUND(G163*H163,P4)</f>
        <v>0</v>
      </c>
      <c r="J163" s="29"/>
      <c r="O163" s="36">
        <f>I163*0.21</f>
        <v>0</v>
      </c>
      <c r="P163">
        <v>3</v>
      </c>
    </row>
    <row r="164">
      <c r="A164" s="29" t="s">
        <v>34</v>
      </c>
      <c r="B164" s="37"/>
      <c r="C164" s="38"/>
      <c r="D164" s="38"/>
      <c r="E164" s="39" t="s">
        <v>31</v>
      </c>
      <c r="F164" s="38"/>
      <c r="G164" s="38"/>
      <c r="H164" s="38"/>
      <c r="I164" s="38"/>
      <c r="J164" s="40"/>
    </row>
    <row r="165">
      <c r="A165" s="29" t="s">
        <v>35</v>
      </c>
      <c r="B165" s="37"/>
      <c r="C165" s="38"/>
      <c r="D165" s="38"/>
      <c r="E165" s="41" t="s">
        <v>1354</v>
      </c>
      <c r="F165" s="38"/>
      <c r="G165" s="38"/>
      <c r="H165" s="38"/>
      <c r="I165" s="38"/>
      <c r="J165" s="40"/>
    </row>
    <row r="166">
      <c r="A166" s="29" t="s">
        <v>37</v>
      </c>
      <c r="B166" s="37"/>
      <c r="C166" s="38"/>
      <c r="D166" s="38"/>
      <c r="E166" s="39" t="s">
        <v>31</v>
      </c>
      <c r="F166" s="38"/>
      <c r="G166" s="38"/>
      <c r="H166" s="38"/>
      <c r="I166" s="38"/>
      <c r="J166" s="40"/>
    </row>
    <row r="167" ht="30">
      <c r="A167" s="29" t="s">
        <v>29</v>
      </c>
      <c r="B167" s="29">
        <v>40</v>
      </c>
      <c r="C167" s="30" t="s">
        <v>1434</v>
      </c>
      <c r="D167" s="29" t="s">
        <v>31</v>
      </c>
      <c r="E167" s="31" t="s">
        <v>1435</v>
      </c>
      <c r="F167" s="32" t="s">
        <v>1194</v>
      </c>
      <c r="G167" s="33">
        <v>3</v>
      </c>
      <c r="H167" s="34">
        <v>0</v>
      </c>
      <c r="I167" s="35">
        <f>ROUND(G167*H167,P4)</f>
        <v>0</v>
      </c>
      <c r="J167" s="29"/>
      <c r="O167" s="36">
        <f>I167*0.21</f>
        <v>0</v>
      </c>
      <c r="P167">
        <v>3</v>
      </c>
    </row>
    <row r="168">
      <c r="A168" s="29" t="s">
        <v>34</v>
      </c>
      <c r="B168" s="37"/>
      <c r="C168" s="38"/>
      <c r="D168" s="38"/>
      <c r="E168" s="39" t="s">
        <v>31</v>
      </c>
      <c r="F168" s="38"/>
      <c r="G168" s="38"/>
      <c r="H168" s="38"/>
      <c r="I168" s="38"/>
      <c r="J168" s="40"/>
    </row>
    <row r="169">
      <c r="A169" s="29" t="s">
        <v>35</v>
      </c>
      <c r="B169" s="37"/>
      <c r="C169" s="38"/>
      <c r="D169" s="38"/>
      <c r="E169" s="41" t="s">
        <v>1344</v>
      </c>
      <c r="F169" s="38"/>
      <c r="G169" s="38"/>
      <c r="H169" s="38"/>
      <c r="I169" s="38"/>
      <c r="J169" s="40"/>
    </row>
    <row r="170">
      <c r="A170" s="29" t="s">
        <v>37</v>
      </c>
      <c r="B170" s="37"/>
      <c r="C170" s="38"/>
      <c r="D170" s="38"/>
      <c r="E170" s="39" t="s">
        <v>31</v>
      </c>
      <c r="F170" s="38"/>
      <c r="G170" s="38"/>
      <c r="H170" s="38"/>
      <c r="I170" s="38"/>
      <c r="J170" s="40"/>
    </row>
    <row r="171">
      <c r="A171" s="29" t="s">
        <v>29</v>
      </c>
      <c r="B171" s="29">
        <v>41</v>
      </c>
      <c r="C171" s="30" t="s">
        <v>1436</v>
      </c>
      <c r="D171" s="29" t="s">
        <v>31</v>
      </c>
      <c r="E171" s="31" t="s">
        <v>1437</v>
      </c>
      <c r="F171" s="32" t="s">
        <v>1194</v>
      </c>
      <c r="G171" s="33">
        <v>4</v>
      </c>
      <c r="H171" s="34">
        <v>0</v>
      </c>
      <c r="I171" s="35">
        <f>ROUND(G171*H171,P4)</f>
        <v>0</v>
      </c>
      <c r="J171" s="29"/>
      <c r="O171" s="36">
        <f>I171*0.21</f>
        <v>0</v>
      </c>
      <c r="P171">
        <v>3</v>
      </c>
    </row>
    <row r="172">
      <c r="A172" s="29" t="s">
        <v>34</v>
      </c>
      <c r="B172" s="37"/>
      <c r="C172" s="38"/>
      <c r="D172" s="38"/>
      <c r="E172" s="39" t="s">
        <v>31</v>
      </c>
      <c r="F172" s="38"/>
      <c r="G172" s="38"/>
      <c r="H172" s="38"/>
      <c r="I172" s="38"/>
      <c r="J172" s="40"/>
    </row>
    <row r="173">
      <c r="A173" s="29" t="s">
        <v>35</v>
      </c>
      <c r="B173" s="37"/>
      <c r="C173" s="38"/>
      <c r="D173" s="38"/>
      <c r="E173" s="41" t="s">
        <v>1360</v>
      </c>
      <c r="F173" s="38"/>
      <c r="G173" s="38"/>
      <c r="H173" s="38"/>
      <c r="I173" s="38"/>
      <c r="J173" s="40"/>
    </row>
    <row r="174">
      <c r="A174" s="29" t="s">
        <v>37</v>
      </c>
      <c r="B174" s="37"/>
      <c r="C174" s="38"/>
      <c r="D174" s="38"/>
      <c r="E174" s="39" t="s">
        <v>31</v>
      </c>
      <c r="F174" s="38"/>
      <c r="G174" s="38"/>
      <c r="H174" s="38"/>
      <c r="I174" s="38"/>
      <c r="J174" s="40"/>
    </row>
    <row r="175" ht="30">
      <c r="A175" s="29" t="s">
        <v>29</v>
      </c>
      <c r="B175" s="29">
        <v>42</v>
      </c>
      <c r="C175" s="30" t="s">
        <v>1438</v>
      </c>
      <c r="D175" s="29" t="s">
        <v>31</v>
      </c>
      <c r="E175" s="31" t="s">
        <v>1439</v>
      </c>
      <c r="F175" s="32" t="s">
        <v>1194</v>
      </c>
      <c r="G175" s="33">
        <v>4</v>
      </c>
      <c r="H175" s="34">
        <v>0</v>
      </c>
      <c r="I175" s="35">
        <f>ROUND(G175*H175,P4)</f>
        <v>0</v>
      </c>
      <c r="J175" s="29"/>
      <c r="O175" s="36">
        <f>I175*0.21</f>
        <v>0</v>
      </c>
      <c r="P175">
        <v>3</v>
      </c>
    </row>
    <row r="176">
      <c r="A176" s="29" t="s">
        <v>34</v>
      </c>
      <c r="B176" s="37"/>
      <c r="C176" s="38"/>
      <c r="D176" s="38"/>
      <c r="E176" s="39" t="s">
        <v>31</v>
      </c>
      <c r="F176" s="38"/>
      <c r="G176" s="38"/>
      <c r="H176" s="38"/>
      <c r="I176" s="38"/>
      <c r="J176" s="40"/>
    </row>
    <row r="177">
      <c r="A177" s="29" t="s">
        <v>35</v>
      </c>
      <c r="B177" s="37"/>
      <c r="C177" s="38"/>
      <c r="D177" s="38"/>
      <c r="E177" s="41" t="s">
        <v>1360</v>
      </c>
      <c r="F177" s="38"/>
      <c r="G177" s="38"/>
      <c r="H177" s="38"/>
      <c r="I177" s="38"/>
      <c r="J177" s="40"/>
    </row>
    <row r="178">
      <c r="A178" s="29" t="s">
        <v>37</v>
      </c>
      <c r="B178" s="37"/>
      <c r="C178" s="38"/>
      <c r="D178" s="38"/>
      <c r="E178" s="39" t="s">
        <v>31</v>
      </c>
      <c r="F178" s="38"/>
      <c r="G178" s="38"/>
      <c r="H178" s="38"/>
      <c r="I178" s="38"/>
      <c r="J178" s="40"/>
    </row>
    <row r="179" ht="30">
      <c r="A179" s="29" t="s">
        <v>29</v>
      </c>
      <c r="B179" s="29">
        <v>43</v>
      </c>
      <c r="C179" s="30" t="s">
        <v>1438</v>
      </c>
      <c r="D179" s="29" t="s">
        <v>120</v>
      </c>
      <c r="E179" s="31" t="s">
        <v>1439</v>
      </c>
      <c r="F179" s="32" t="s">
        <v>1194</v>
      </c>
      <c r="G179" s="33">
        <v>1</v>
      </c>
      <c r="H179" s="34">
        <v>0</v>
      </c>
      <c r="I179" s="35">
        <f>ROUND(G179*H179,P4)</f>
        <v>0</v>
      </c>
      <c r="J179" s="29"/>
      <c r="O179" s="36">
        <f>I179*0.21</f>
        <v>0</v>
      </c>
      <c r="P179">
        <v>3</v>
      </c>
    </row>
    <row r="180">
      <c r="A180" s="29" t="s">
        <v>34</v>
      </c>
      <c r="B180" s="37"/>
      <c r="C180" s="38"/>
      <c r="D180" s="38"/>
      <c r="E180" s="39" t="s">
        <v>31</v>
      </c>
      <c r="F180" s="38"/>
      <c r="G180" s="38"/>
      <c r="H180" s="38"/>
      <c r="I180" s="38"/>
      <c r="J180" s="40"/>
    </row>
    <row r="181">
      <c r="A181" s="29" t="s">
        <v>35</v>
      </c>
      <c r="B181" s="37"/>
      <c r="C181" s="38"/>
      <c r="D181" s="38"/>
      <c r="E181" s="41" t="s">
        <v>1423</v>
      </c>
      <c r="F181" s="38"/>
      <c r="G181" s="38"/>
      <c r="H181" s="38"/>
      <c r="I181" s="38"/>
      <c r="J181" s="40"/>
    </row>
    <row r="182">
      <c r="A182" s="29" t="s">
        <v>37</v>
      </c>
      <c r="B182" s="37"/>
      <c r="C182" s="38"/>
      <c r="D182" s="38"/>
      <c r="E182" s="39" t="s">
        <v>31</v>
      </c>
      <c r="F182" s="38"/>
      <c r="G182" s="38"/>
      <c r="H182" s="38"/>
      <c r="I182" s="38"/>
      <c r="J182" s="40"/>
    </row>
    <row r="183">
      <c r="A183" s="29" t="s">
        <v>29</v>
      </c>
      <c r="B183" s="29">
        <v>44</v>
      </c>
      <c r="C183" s="30" t="s">
        <v>1440</v>
      </c>
      <c r="D183" s="29" t="s">
        <v>31</v>
      </c>
      <c r="E183" s="31" t="s">
        <v>1441</v>
      </c>
      <c r="F183" s="32" t="s">
        <v>1194</v>
      </c>
      <c r="G183" s="33">
        <v>8</v>
      </c>
      <c r="H183" s="34">
        <v>0</v>
      </c>
      <c r="I183" s="35">
        <f>ROUND(G183*H183,P4)</f>
        <v>0</v>
      </c>
      <c r="J183" s="29"/>
      <c r="O183" s="36">
        <f>I183*0.21</f>
        <v>0</v>
      </c>
      <c r="P183">
        <v>3</v>
      </c>
    </row>
    <row r="184">
      <c r="A184" s="29" t="s">
        <v>34</v>
      </c>
      <c r="B184" s="37"/>
      <c r="C184" s="38"/>
      <c r="D184" s="38"/>
      <c r="E184" s="39" t="s">
        <v>31</v>
      </c>
      <c r="F184" s="38"/>
      <c r="G184" s="38"/>
      <c r="H184" s="38"/>
      <c r="I184" s="38"/>
      <c r="J184" s="40"/>
    </row>
    <row r="185">
      <c r="A185" s="29" t="s">
        <v>35</v>
      </c>
      <c r="B185" s="37"/>
      <c r="C185" s="38"/>
      <c r="D185" s="38"/>
      <c r="E185" s="41" t="s">
        <v>1357</v>
      </c>
      <c r="F185" s="38"/>
      <c r="G185" s="38"/>
      <c r="H185" s="38"/>
      <c r="I185" s="38"/>
      <c r="J185" s="40"/>
    </row>
    <row r="186">
      <c r="A186" s="29" t="s">
        <v>37</v>
      </c>
      <c r="B186" s="37"/>
      <c r="C186" s="38"/>
      <c r="D186" s="38"/>
      <c r="E186" s="39" t="s">
        <v>31</v>
      </c>
      <c r="F186" s="38"/>
      <c r="G186" s="38"/>
      <c r="H186" s="38"/>
      <c r="I186" s="38"/>
      <c r="J186" s="40"/>
    </row>
    <row r="187">
      <c r="A187" s="29" t="s">
        <v>29</v>
      </c>
      <c r="B187" s="29">
        <v>45</v>
      </c>
      <c r="C187" s="30" t="s">
        <v>1442</v>
      </c>
      <c r="D187" s="29" t="s">
        <v>31</v>
      </c>
      <c r="E187" s="31" t="s">
        <v>1443</v>
      </c>
      <c r="F187" s="32" t="s">
        <v>1444</v>
      </c>
      <c r="G187" s="33">
        <v>1</v>
      </c>
      <c r="H187" s="34">
        <v>0</v>
      </c>
      <c r="I187" s="35">
        <f>ROUND(G187*H187,P4)</f>
        <v>0</v>
      </c>
      <c r="J187" s="29"/>
      <c r="O187" s="36">
        <f>I187*0.21</f>
        <v>0</v>
      </c>
      <c r="P187">
        <v>3</v>
      </c>
    </row>
    <row r="188">
      <c r="A188" s="29" t="s">
        <v>34</v>
      </c>
      <c r="B188" s="37"/>
      <c r="C188" s="38"/>
      <c r="D188" s="38"/>
      <c r="E188" s="39" t="s">
        <v>31</v>
      </c>
      <c r="F188" s="38"/>
      <c r="G188" s="38"/>
      <c r="H188" s="38"/>
      <c r="I188" s="38"/>
      <c r="J188" s="40"/>
    </row>
    <row r="189">
      <c r="A189" s="29" t="s">
        <v>35</v>
      </c>
      <c r="B189" s="37"/>
      <c r="C189" s="38"/>
      <c r="D189" s="38"/>
      <c r="E189" s="41" t="s">
        <v>1423</v>
      </c>
      <c r="F189" s="38"/>
      <c r="G189" s="38"/>
      <c r="H189" s="38"/>
      <c r="I189" s="38"/>
      <c r="J189" s="40"/>
    </row>
    <row r="190">
      <c r="A190" s="29" t="s">
        <v>37</v>
      </c>
      <c r="B190" s="37"/>
      <c r="C190" s="38"/>
      <c r="D190" s="38"/>
      <c r="E190" s="39" t="s">
        <v>31</v>
      </c>
      <c r="F190" s="38"/>
      <c r="G190" s="38"/>
      <c r="H190" s="38"/>
      <c r="I190" s="38"/>
      <c r="J190" s="40"/>
    </row>
    <row r="191">
      <c r="A191" s="29" t="s">
        <v>29</v>
      </c>
      <c r="B191" s="29">
        <v>46</v>
      </c>
      <c r="C191" s="30" t="s">
        <v>1445</v>
      </c>
      <c r="D191" s="29" t="s">
        <v>31</v>
      </c>
      <c r="E191" s="31" t="s">
        <v>1446</v>
      </c>
      <c r="F191" s="32" t="s">
        <v>1194</v>
      </c>
      <c r="G191" s="33">
        <v>5</v>
      </c>
      <c r="H191" s="34">
        <v>0</v>
      </c>
      <c r="I191" s="35">
        <f>ROUND(G191*H191,P4)</f>
        <v>0</v>
      </c>
      <c r="J191" s="29"/>
      <c r="O191" s="36">
        <f>I191*0.21</f>
        <v>0</v>
      </c>
      <c r="P191">
        <v>3</v>
      </c>
    </row>
    <row r="192">
      <c r="A192" s="29" t="s">
        <v>34</v>
      </c>
      <c r="B192" s="37"/>
      <c r="C192" s="38"/>
      <c r="D192" s="38"/>
      <c r="E192" s="39" t="s">
        <v>31</v>
      </c>
      <c r="F192" s="38"/>
      <c r="G192" s="38"/>
      <c r="H192" s="38"/>
      <c r="I192" s="38"/>
      <c r="J192" s="40"/>
    </row>
    <row r="193">
      <c r="A193" s="29" t="s">
        <v>35</v>
      </c>
      <c r="B193" s="37"/>
      <c r="C193" s="38"/>
      <c r="D193" s="38"/>
      <c r="E193" s="41" t="s">
        <v>1354</v>
      </c>
      <c r="F193" s="38"/>
      <c r="G193" s="38"/>
      <c r="H193" s="38"/>
      <c r="I193" s="38"/>
      <c r="J193" s="40"/>
    </row>
    <row r="194">
      <c r="A194" s="29" t="s">
        <v>37</v>
      </c>
      <c r="B194" s="37"/>
      <c r="C194" s="38"/>
      <c r="D194" s="38"/>
      <c r="E194" s="39" t="s">
        <v>31</v>
      </c>
      <c r="F194" s="38"/>
      <c r="G194" s="38"/>
      <c r="H194" s="38"/>
      <c r="I194" s="38"/>
      <c r="J194" s="40"/>
    </row>
    <row r="195">
      <c r="A195" s="29" t="s">
        <v>29</v>
      </c>
      <c r="B195" s="29">
        <v>47</v>
      </c>
      <c r="C195" s="30" t="s">
        <v>1447</v>
      </c>
      <c r="D195" s="29" t="s">
        <v>31</v>
      </c>
      <c r="E195" s="31" t="s">
        <v>1448</v>
      </c>
      <c r="F195" s="32" t="s">
        <v>1449</v>
      </c>
      <c r="G195" s="33">
        <v>4</v>
      </c>
      <c r="H195" s="34">
        <v>0</v>
      </c>
      <c r="I195" s="35">
        <f>ROUND(G195*H195,P4)</f>
        <v>0</v>
      </c>
      <c r="J195" s="29"/>
      <c r="O195" s="36">
        <f>I195*0.21</f>
        <v>0</v>
      </c>
      <c r="P195">
        <v>3</v>
      </c>
    </row>
    <row r="196">
      <c r="A196" s="29" t="s">
        <v>34</v>
      </c>
      <c r="B196" s="37"/>
      <c r="C196" s="38"/>
      <c r="D196" s="38"/>
      <c r="E196" s="39" t="s">
        <v>31</v>
      </c>
      <c r="F196" s="38"/>
      <c r="G196" s="38"/>
      <c r="H196" s="38"/>
      <c r="I196" s="38"/>
      <c r="J196" s="40"/>
    </row>
    <row r="197">
      <c r="A197" s="29" t="s">
        <v>35</v>
      </c>
      <c r="B197" s="37"/>
      <c r="C197" s="38"/>
      <c r="D197" s="38"/>
      <c r="E197" s="41" t="s">
        <v>1360</v>
      </c>
      <c r="F197" s="38"/>
      <c r="G197" s="38"/>
      <c r="H197" s="38"/>
      <c r="I197" s="38"/>
      <c r="J197" s="40"/>
    </row>
    <row r="198">
      <c r="A198" s="29" t="s">
        <v>37</v>
      </c>
      <c r="B198" s="37"/>
      <c r="C198" s="38"/>
      <c r="D198" s="38"/>
      <c r="E198" s="39" t="s">
        <v>31</v>
      </c>
      <c r="F198" s="38"/>
      <c r="G198" s="38"/>
      <c r="H198" s="38"/>
      <c r="I198" s="38"/>
      <c r="J198" s="40"/>
    </row>
    <row r="199">
      <c r="A199" s="29" t="s">
        <v>29</v>
      </c>
      <c r="B199" s="29">
        <v>48</v>
      </c>
      <c r="C199" s="30" t="s">
        <v>1450</v>
      </c>
      <c r="D199" s="29" t="s">
        <v>31</v>
      </c>
      <c r="E199" s="31" t="s">
        <v>1451</v>
      </c>
      <c r="F199" s="32" t="s">
        <v>1449</v>
      </c>
      <c r="G199" s="33">
        <v>4</v>
      </c>
      <c r="H199" s="34">
        <v>0</v>
      </c>
      <c r="I199" s="35">
        <f>ROUND(G199*H199,P4)</f>
        <v>0</v>
      </c>
      <c r="J199" s="29"/>
      <c r="O199" s="36">
        <f>I199*0.21</f>
        <v>0</v>
      </c>
      <c r="P199">
        <v>3</v>
      </c>
    </row>
    <row r="200">
      <c r="A200" s="29" t="s">
        <v>34</v>
      </c>
      <c r="B200" s="37"/>
      <c r="C200" s="38"/>
      <c r="D200" s="38"/>
      <c r="E200" s="39" t="s">
        <v>31</v>
      </c>
      <c r="F200" s="38"/>
      <c r="G200" s="38"/>
      <c r="H200" s="38"/>
      <c r="I200" s="38"/>
      <c r="J200" s="40"/>
    </row>
    <row r="201">
      <c r="A201" s="29" t="s">
        <v>35</v>
      </c>
      <c r="B201" s="37"/>
      <c r="C201" s="38"/>
      <c r="D201" s="38"/>
      <c r="E201" s="41" t="s">
        <v>1360</v>
      </c>
      <c r="F201" s="38"/>
      <c r="G201" s="38"/>
      <c r="H201" s="38"/>
      <c r="I201" s="38"/>
      <c r="J201" s="40"/>
    </row>
    <row r="202">
      <c r="A202" s="29" t="s">
        <v>37</v>
      </c>
      <c r="B202" s="37"/>
      <c r="C202" s="38"/>
      <c r="D202" s="38"/>
      <c r="E202" s="39" t="s">
        <v>31</v>
      </c>
      <c r="F202" s="38"/>
      <c r="G202" s="38"/>
      <c r="H202" s="38"/>
      <c r="I202" s="38"/>
      <c r="J202" s="40"/>
    </row>
    <row r="203">
      <c r="A203" s="29" t="s">
        <v>29</v>
      </c>
      <c r="B203" s="29">
        <v>49</v>
      </c>
      <c r="C203" s="30" t="s">
        <v>1452</v>
      </c>
      <c r="D203" s="29" t="s">
        <v>31</v>
      </c>
      <c r="E203" s="31" t="s">
        <v>1453</v>
      </c>
      <c r="F203" s="32" t="s">
        <v>1205</v>
      </c>
      <c r="G203" s="33">
        <v>96</v>
      </c>
      <c r="H203" s="34">
        <v>0</v>
      </c>
      <c r="I203" s="35">
        <f>ROUND(G203*H203,P4)</f>
        <v>0</v>
      </c>
      <c r="J203" s="29"/>
      <c r="O203" s="36">
        <f>I203*0.21</f>
        <v>0</v>
      </c>
      <c r="P203">
        <v>3</v>
      </c>
    </row>
    <row r="204">
      <c r="A204" s="29" t="s">
        <v>34</v>
      </c>
      <c r="B204" s="37"/>
      <c r="C204" s="38"/>
      <c r="D204" s="38"/>
      <c r="E204" s="39" t="s">
        <v>31</v>
      </c>
      <c r="F204" s="38"/>
      <c r="G204" s="38"/>
      <c r="H204" s="38"/>
      <c r="I204" s="38"/>
      <c r="J204" s="40"/>
    </row>
    <row r="205">
      <c r="A205" s="29" t="s">
        <v>35</v>
      </c>
      <c r="B205" s="37"/>
      <c r="C205" s="38"/>
      <c r="D205" s="38"/>
      <c r="E205" s="41" t="s">
        <v>1454</v>
      </c>
      <c r="F205" s="38"/>
      <c r="G205" s="38"/>
      <c r="H205" s="38"/>
      <c r="I205" s="38"/>
      <c r="J205" s="40"/>
    </row>
    <row r="206">
      <c r="A206" s="29" t="s">
        <v>37</v>
      </c>
      <c r="B206" s="37"/>
      <c r="C206" s="38"/>
      <c r="D206" s="38"/>
      <c r="E206" s="39" t="s">
        <v>31</v>
      </c>
      <c r="F206" s="38"/>
      <c r="G206" s="38"/>
      <c r="H206" s="38"/>
      <c r="I206" s="38"/>
      <c r="J206" s="40"/>
    </row>
    <row r="207">
      <c r="A207" s="29" t="s">
        <v>29</v>
      </c>
      <c r="B207" s="29">
        <v>50</v>
      </c>
      <c r="C207" s="30" t="s">
        <v>1455</v>
      </c>
      <c r="D207" s="29" t="s">
        <v>31</v>
      </c>
      <c r="E207" s="31" t="s">
        <v>1456</v>
      </c>
      <c r="F207" s="32" t="s">
        <v>1194</v>
      </c>
      <c r="G207" s="33">
        <v>8</v>
      </c>
      <c r="H207" s="34">
        <v>0</v>
      </c>
      <c r="I207" s="35">
        <f>ROUND(G207*H207,P4)</f>
        <v>0</v>
      </c>
      <c r="J207" s="29"/>
      <c r="O207" s="36">
        <f>I207*0.21</f>
        <v>0</v>
      </c>
      <c r="P207">
        <v>3</v>
      </c>
    </row>
    <row r="208">
      <c r="A208" s="29" t="s">
        <v>34</v>
      </c>
      <c r="B208" s="37"/>
      <c r="C208" s="38"/>
      <c r="D208" s="38"/>
      <c r="E208" s="39" t="s">
        <v>31</v>
      </c>
      <c r="F208" s="38"/>
      <c r="G208" s="38"/>
      <c r="H208" s="38"/>
      <c r="I208" s="38"/>
      <c r="J208" s="40"/>
    </row>
    <row r="209">
      <c r="A209" s="29" t="s">
        <v>35</v>
      </c>
      <c r="B209" s="37"/>
      <c r="C209" s="38"/>
      <c r="D209" s="38"/>
      <c r="E209" s="41" t="s">
        <v>1357</v>
      </c>
      <c r="F209" s="38"/>
      <c r="G209" s="38"/>
      <c r="H209" s="38"/>
      <c r="I209" s="38"/>
      <c r="J209" s="40"/>
    </row>
    <row r="210">
      <c r="A210" s="29" t="s">
        <v>37</v>
      </c>
      <c r="B210" s="37"/>
      <c r="C210" s="38"/>
      <c r="D210" s="38"/>
      <c r="E210" s="39" t="s">
        <v>31</v>
      </c>
      <c r="F210" s="38"/>
      <c r="G210" s="38"/>
      <c r="H210" s="38"/>
      <c r="I210" s="38"/>
      <c r="J210" s="40"/>
    </row>
    <row r="211">
      <c r="A211" s="29" t="s">
        <v>29</v>
      </c>
      <c r="B211" s="29">
        <v>51</v>
      </c>
      <c r="C211" s="30" t="s">
        <v>1457</v>
      </c>
      <c r="D211" s="29" t="s">
        <v>31</v>
      </c>
      <c r="E211" s="31" t="s">
        <v>1458</v>
      </c>
      <c r="F211" s="32" t="s">
        <v>1194</v>
      </c>
      <c r="G211" s="33">
        <v>2</v>
      </c>
      <c r="H211" s="34">
        <v>0</v>
      </c>
      <c r="I211" s="35">
        <f>ROUND(G211*H211,P4)</f>
        <v>0</v>
      </c>
      <c r="J211" s="29"/>
      <c r="O211" s="36">
        <f>I211*0.21</f>
        <v>0</v>
      </c>
      <c r="P211">
        <v>3</v>
      </c>
    </row>
    <row r="212">
      <c r="A212" s="29" t="s">
        <v>34</v>
      </c>
      <c r="B212" s="37"/>
      <c r="C212" s="38"/>
      <c r="D212" s="38"/>
      <c r="E212" s="39" t="s">
        <v>31</v>
      </c>
      <c r="F212" s="38"/>
      <c r="G212" s="38"/>
      <c r="H212" s="38"/>
      <c r="I212" s="38"/>
      <c r="J212" s="40"/>
    </row>
    <row r="213">
      <c r="A213" s="29" t="s">
        <v>35</v>
      </c>
      <c r="B213" s="37"/>
      <c r="C213" s="38"/>
      <c r="D213" s="38"/>
      <c r="E213" s="41" t="s">
        <v>1329</v>
      </c>
      <c r="F213" s="38"/>
      <c r="G213" s="38"/>
      <c r="H213" s="38"/>
      <c r="I213" s="38"/>
      <c r="J213" s="40"/>
    </row>
    <row r="214">
      <c r="A214" s="29" t="s">
        <v>37</v>
      </c>
      <c r="B214" s="37"/>
      <c r="C214" s="38"/>
      <c r="D214" s="38"/>
      <c r="E214" s="39" t="s">
        <v>31</v>
      </c>
      <c r="F214" s="38"/>
      <c r="G214" s="38"/>
      <c r="H214" s="38"/>
      <c r="I214" s="38"/>
      <c r="J214" s="40"/>
    </row>
    <row r="215">
      <c r="A215" s="29" t="s">
        <v>29</v>
      </c>
      <c r="B215" s="29">
        <v>52</v>
      </c>
      <c r="C215" s="30" t="s">
        <v>1459</v>
      </c>
      <c r="D215" s="29" t="s">
        <v>31</v>
      </c>
      <c r="E215" s="31" t="s">
        <v>1460</v>
      </c>
      <c r="F215" s="32" t="s">
        <v>1449</v>
      </c>
      <c r="G215" s="33">
        <v>2</v>
      </c>
      <c r="H215" s="34">
        <v>0</v>
      </c>
      <c r="I215" s="35">
        <f>ROUND(G215*H215,P4)</f>
        <v>0</v>
      </c>
      <c r="J215" s="29"/>
      <c r="O215" s="36">
        <f>I215*0.21</f>
        <v>0</v>
      </c>
      <c r="P215">
        <v>3</v>
      </c>
    </row>
    <row r="216">
      <c r="A216" s="29" t="s">
        <v>34</v>
      </c>
      <c r="B216" s="37"/>
      <c r="C216" s="38"/>
      <c r="D216" s="38"/>
      <c r="E216" s="39" t="s">
        <v>31</v>
      </c>
      <c r="F216" s="38"/>
      <c r="G216" s="38"/>
      <c r="H216" s="38"/>
      <c r="I216" s="38"/>
      <c r="J216" s="40"/>
    </row>
    <row r="217">
      <c r="A217" s="29" t="s">
        <v>35</v>
      </c>
      <c r="B217" s="37"/>
      <c r="C217" s="38"/>
      <c r="D217" s="38"/>
      <c r="E217" s="41" t="s">
        <v>1329</v>
      </c>
      <c r="F217" s="38"/>
      <c r="G217" s="38"/>
      <c r="H217" s="38"/>
      <c r="I217" s="38"/>
      <c r="J217" s="40"/>
    </row>
    <row r="218">
      <c r="A218" s="29" t="s">
        <v>37</v>
      </c>
      <c r="B218" s="37"/>
      <c r="C218" s="38"/>
      <c r="D218" s="38"/>
      <c r="E218" s="39" t="s">
        <v>31</v>
      </c>
      <c r="F218" s="38"/>
      <c r="G218" s="38"/>
      <c r="H218" s="38"/>
      <c r="I218" s="38"/>
      <c r="J218" s="40"/>
    </row>
    <row r="219">
      <c r="A219" s="29" t="s">
        <v>29</v>
      </c>
      <c r="B219" s="29">
        <v>53</v>
      </c>
      <c r="C219" s="30" t="s">
        <v>1461</v>
      </c>
      <c r="D219" s="29" t="s">
        <v>31</v>
      </c>
      <c r="E219" s="31" t="s">
        <v>1462</v>
      </c>
      <c r="F219" s="32" t="s">
        <v>1449</v>
      </c>
      <c r="G219" s="33">
        <v>2</v>
      </c>
      <c r="H219" s="34">
        <v>0</v>
      </c>
      <c r="I219" s="35">
        <f>ROUND(G219*H219,P4)</f>
        <v>0</v>
      </c>
      <c r="J219" s="29"/>
      <c r="O219" s="36">
        <f>I219*0.21</f>
        <v>0</v>
      </c>
      <c r="P219">
        <v>3</v>
      </c>
    </row>
    <row r="220">
      <c r="A220" s="29" t="s">
        <v>34</v>
      </c>
      <c r="B220" s="37"/>
      <c r="C220" s="38"/>
      <c r="D220" s="38"/>
      <c r="E220" s="39" t="s">
        <v>31</v>
      </c>
      <c r="F220" s="38"/>
      <c r="G220" s="38"/>
      <c r="H220" s="38"/>
      <c r="I220" s="38"/>
      <c r="J220" s="40"/>
    </row>
    <row r="221">
      <c r="A221" s="29" t="s">
        <v>35</v>
      </c>
      <c r="B221" s="37"/>
      <c r="C221" s="38"/>
      <c r="D221" s="38"/>
      <c r="E221" s="41" t="s">
        <v>1329</v>
      </c>
      <c r="F221" s="38"/>
      <c r="G221" s="38"/>
      <c r="H221" s="38"/>
      <c r="I221" s="38"/>
      <c r="J221" s="40"/>
    </row>
    <row r="222">
      <c r="A222" s="29" t="s">
        <v>37</v>
      </c>
      <c r="B222" s="37"/>
      <c r="C222" s="38"/>
      <c r="D222" s="38"/>
      <c r="E222" s="39" t="s">
        <v>31</v>
      </c>
      <c r="F222" s="38"/>
      <c r="G222" s="38"/>
      <c r="H222" s="38"/>
      <c r="I222" s="38"/>
      <c r="J222" s="40"/>
    </row>
    <row r="223">
      <c r="A223" s="29" t="s">
        <v>29</v>
      </c>
      <c r="B223" s="29">
        <v>54</v>
      </c>
      <c r="C223" s="30" t="s">
        <v>1463</v>
      </c>
      <c r="D223" s="29" t="s">
        <v>31</v>
      </c>
      <c r="E223" s="31" t="s">
        <v>1464</v>
      </c>
      <c r="F223" s="32" t="s">
        <v>1449</v>
      </c>
      <c r="G223" s="33">
        <v>4</v>
      </c>
      <c r="H223" s="34">
        <v>0</v>
      </c>
      <c r="I223" s="35">
        <f>ROUND(G223*H223,P4)</f>
        <v>0</v>
      </c>
      <c r="J223" s="29"/>
      <c r="O223" s="36">
        <f>I223*0.21</f>
        <v>0</v>
      </c>
      <c r="P223">
        <v>3</v>
      </c>
    </row>
    <row r="224">
      <c r="A224" s="29" t="s">
        <v>34</v>
      </c>
      <c r="B224" s="37"/>
      <c r="C224" s="38"/>
      <c r="D224" s="38"/>
      <c r="E224" s="39" t="s">
        <v>31</v>
      </c>
      <c r="F224" s="38"/>
      <c r="G224" s="38"/>
      <c r="H224" s="38"/>
      <c r="I224" s="38"/>
      <c r="J224" s="40"/>
    </row>
    <row r="225">
      <c r="A225" s="29" t="s">
        <v>35</v>
      </c>
      <c r="B225" s="37"/>
      <c r="C225" s="38"/>
      <c r="D225" s="38"/>
      <c r="E225" s="41" t="s">
        <v>1360</v>
      </c>
      <c r="F225" s="38"/>
      <c r="G225" s="38"/>
      <c r="H225" s="38"/>
      <c r="I225" s="38"/>
      <c r="J225" s="40"/>
    </row>
    <row r="226">
      <c r="A226" s="29" t="s">
        <v>37</v>
      </c>
      <c r="B226" s="37"/>
      <c r="C226" s="38"/>
      <c r="D226" s="38"/>
      <c r="E226" s="39" t="s">
        <v>31</v>
      </c>
      <c r="F226" s="38"/>
      <c r="G226" s="38"/>
      <c r="H226" s="38"/>
      <c r="I226" s="38"/>
      <c r="J226" s="40"/>
    </row>
    <row r="227">
      <c r="A227" s="29" t="s">
        <v>29</v>
      </c>
      <c r="B227" s="29">
        <v>55</v>
      </c>
      <c r="C227" s="30" t="s">
        <v>1465</v>
      </c>
      <c r="D227" s="29" t="s">
        <v>31</v>
      </c>
      <c r="E227" s="31" t="s">
        <v>1466</v>
      </c>
      <c r="F227" s="32" t="s">
        <v>1449</v>
      </c>
      <c r="G227" s="33">
        <v>1</v>
      </c>
      <c r="H227" s="34">
        <v>0</v>
      </c>
      <c r="I227" s="35">
        <f>ROUND(G227*H227,P4)</f>
        <v>0</v>
      </c>
      <c r="J227" s="29"/>
      <c r="O227" s="36">
        <f>I227*0.21</f>
        <v>0</v>
      </c>
      <c r="P227">
        <v>3</v>
      </c>
    </row>
    <row r="228">
      <c r="A228" s="29" t="s">
        <v>34</v>
      </c>
      <c r="B228" s="37"/>
      <c r="C228" s="38"/>
      <c r="D228" s="38"/>
      <c r="E228" s="39" t="s">
        <v>31</v>
      </c>
      <c r="F228" s="38"/>
      <c r="G228" s="38"/>
      <c r="H228" s="38"/>
      <c r="I228" s="38"/>
      <c r="J228" s="40"/>
    </row>
    <row r="229">
      <c r="A229" s="29" t="s">
        <v>35</v>
      </c>
      <c r="B229" s="37"/>
      <c r="C229" s="38"/>
      <c r="D229" s="38"/>
      <c r="E229" s="41" t="s">
        <v>1423</v>
      </c>
      <c r="F229" s="38"/>
      <c r="G229" s="38"/>
      <c r="H229" s="38"/>
      <c r="I229" s="38"/>
      <c r="J229" s="40"/>
    </row>
    <row r="230">
      <c r="A230" s="29" t="s">
        <v>37</v>
      </c>
      <c r="B230" s="42"/>
      <c r="C230" s="43"/>
      <c r="D230" s="43"/>
      <c r="E230" s="45" t="s">
        <v>31</v>
      </c>
      <c r="F230" s="43"/>
      <c r="G230" s="43"/>
      <c r="H230" s="43"/>
      <c r="I230" s="43"/>
      <c r="J230" s="44"/>
    </row>
  </sheetData>
  <sheetProtection sheet="1" objects="1" scenarios="1" spinCount="100000" saltValue="xOPXg1EVvkssxLJSye7EDayiCojTWIW4tmuitwLP46fIfMiRcBxL9k6p6C4G0kVfNDwPYg2MyKgQZ3DIIIa4aQ==" hashValue="kk2eppKaEPCwcI+gbun54sPuemYS9+8KRfdteVMcAQhK8flhk+grvf61jcw73nAMlQ0Uo0/2JrxR/seXRJcK2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1467</v>
      </c>
      <c r="I3" s="16">
        <f>SUMIFS(I8:I44,A8:A44,"SD")</f>
        <v>0</v>
      </c>
      <c r="J3" s="9"/>
      <c r="O3">
        <v>0</v>
      </c>
      <c r="P3">
        <v>2</v>
      </c>
    </row>
    <row r="4">
      <c r="A4" s="10" t="s">
        <v>8</v>
      </c>
      <c r="B4" s="11" t="s">
        <v>13</v>
      </c>
      <c r="C4" s="12" t="s">
        <v>1467</v>
      </c>
      <c r="D4" s="13"/>
      <c r="E4" s="14" t="s">
        <v>1468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1469</v>
      </c>
      <c r="D8" s="26"/>
      <c r="E8" s="23" t="s">
        <v>1431</v>
      </c>
      <c r="F8" s="26"/>
      <c r="G8" s="26"/>
      <c r="H8" s="26"/>
      <c r="I8" s="27">
        <f>SUMIFS(I9:I44,A9:A44,"P")</f>
        <v>0</v>
      </c>
      <c r="J8" s="28"/>
    </row>
    <row r="9" ht="30">
      <c r="A9" s="29" t="s">
        <v>29</v>
      </c>
      <c r="B9" s="29">
        <v>1</v>
      </c>
      <c r="C9" s="30" t="s">
        <v>1432</v>
      </c>
      <c r="D9" s="29" t="s">
        <v>31</v>
      </c>
      <c r="E9" s="31" t="s">
        <v>1433</v>
      </c>
      <c r="F9" s="32" t="s">
        <v>1194</v>
      </c>
      <c r="G9" s="33">
        <v>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1329</v>
      </c>
      <c r="F11" s="38"/>
      <c r="G11" s="38"/>
      <c r="H11" s="38"/>
      <c r="I11" s="38"/>
      <c r="J11" s="40"/>
    </row>
    <row r="12">
      <c r="A12" s="29" t="s">
        <v>37</v>
      </c>
      <c r="B12" s="37"/>
      <c r="C12" s="38"/>
      <c r="D12" s="38"/>
      <c r="E12" s="39" t="s">
        <v>31</v>
      </c>
      <c r="F12" s="38"/>
      <c r="G12" s="38"/>
      <c r="H12" s="38"/>
      <c r="I12" s="38"/>
      <c r="J12" s="40"/>
    </row>
    <row r="13" ht="30">
      <c r="A13" s="29" t="s">
        <v>29</v>
      </c>
      <c r="B13" s="29">
        <v>2</v>
      </c>
      <c r="C13" s="30" t="s">
        <v>1438</v>
      </c>
      <c r="D13" s="29" t="s">
        <v>31</v>
      </c>
      <c r="E13" s="31" t="s">
        <v>1439</v>
      </c>
      <c r="F13" s="32" t="s">
        <v>1194</v>
      </c>
      <c r="G13" s="33">
        <v>2</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1329</v>
      </c>
      <c r="F15" s="38"/>
      <c r="G15" s="38"/>
      <c r="H15" s="38"/>
      <c r="I15" s="38"/>
      <c r="J15" s="40"/>
    </row>
    <row r="16">
      <c r="A16" s="29" t="s">
        <v>37</v>
      </c>
      <c r="B16" s="37"/>
      <c r="C16" s="38"/>
      <c r="D16" s="38"/>
      <c r="E16" s="39" t="s">
        <v>31</v>
      </c>
      <c r="F16" s="38"/>
      <c r="G16" s="38"/>
      <c r="H16" s="38"/>
      <c r="I16" s="38"/>
      <c r="J16" s="40"/>
    </row>
    <row r="17">
      <c r="A17" s="29" t="s">
        <v>29</v>
      </c>
      <c r="B17" s="29">
        <v>3</v>
      </c>
      <c r="C17" s="30" t="s">
        <v>1440</v>
      </c>
      <c r="D17" s="29" t="s">
        <v>31</v>
      </c>
      <c r="E17" s="31" t="s">
        <v>1441</v>
      </c>
      <c r="F17" s="32" t="s">
        <v>1194</v>
      </c>
      <c r="G17" s="33">
        <v>2</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1329</v>
      </c>
      <c r="F19" s="38"/>
      <c r="G19" s="38"/>
      <c r="H19" s="38"/>
      <c r="I19" s="38"/>
      <c r="J19" s="40"/>
    </row>
    <row r="20">
      <c r="A20" s="29" t="s">
        <v>37</v>
      </c>
      <c r="B20" s="37"/>
      <c r="C20" s="38"/>
      <c r="D20" s="38"/>
      <c r="E20" s="39" t="s">
        <v>31</v>
      </c>
      <c r="F20" s="38"/>
      <c r="G20" s="38"/>
      <c r="H20" s="38"/>
      <c r="I20" s="38"/>
      <c r="J20" s="40"/>
    </row>
    <row r="21">
      <c r="A21" s="29" t="s">
        <v>29</v>
      </c>
      <c r="B21" s="29">
        <v>4</v>
      </c>
      <c r="C21" s="30" t="s">
        <v>1445</v>
      </c>
      <c r="D21" s="29" t="s">
        <v>31</v>
      </c>
      <c r="E21" s="31" t="s">
        <v>1446</v>
      </c>
      <c r="F21" s="32" t="s">
        <v>1194</v>
      </c>
      <c r="G21" s="33">
        <v>2</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1329</v>
      </c>
      <c r="F23" s="38"/>
      <c r="G23" s="38"/>
      <c r="H23" s="38"/>
      <c r="I23" s="38"/>
      <c r="J23" s="40"/>
    </row>
    <row r="24">
      <c r="A24" s="29" t="s">
        <v>37</v>
      </c>
      <c r="B24" s="37"/>
      <c r="C24" s="38"/>
      <c r="D24" s="38"/>
      <c r="E24" s="39" t="s">
        <v>31</v>
      </c>
      <c r="F24" s="38"/>
      <c r="G24" s="38"/>
      <c r="H24" s="38"/>
      <c r="I24" s="38"/>
      <c r="J24" s="40"/>
    </row>
    <row r="25">
      <c r="A25" s="29" t="s">
        <v>29</v>
      </c>
      <c r="B25" s="29">
        <v>5</v>
      </c>
      <c r="C25" s="30" t="s">
        <v>1447</v>
      </c>
      <c r="D25" s="29" t="s">
        <v>31</v>
      </c>
      <c r="E25" s="31" t="s">
        <v>1470</v>
      </c>
      <c r="F25" s="32" t="s">
        <v>1449</v>
      </c>
      <c r="G25" s="33">
        <v>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1329</v>
      </c>
      <c r="F27" s="38"/>
      <c r="G27" s="38"/>
      <c r="H27" s="38"/>
      <c r="I27" s="38"/>
      <c r="J27" s="40"/>
    </row>
    <row r="28">
      <c r="A28" s="29" t="s">
        <v>37</v>
      </c>
      <c r="B28" s="37"/>
      <c r="C28" s="38"/>
      <c r="D28" s="38"/>
      <c r="E28" s="39" t="s">
        <v>31</v>
      </c>
      <c r="F28" s="38"/>
      <c r="G28" s="38"/>
      <c r="H28" s="38"/>
      <c r="I28" s="38"/>
      <c r="J28" s="40"/>
    </row>
    <row r="29">
      <c r="A29" s="29" t="s">
        <v>29</v>
      </c>
      <c r="B29" s="29">
        <v>6</v>
      </c>
      <c r="C29" s="30" t="s">
        <v>1452</v>
      </c>
      <c r="D29" s="29" t="s">
        <v>31</v>
      </c>
      <c r="E29" s="31" t="s">
        <v>1453</v>
      </c>
      <c r="F29" s="32" t="s">
        <v>1205</v>
      </c>
      <c r="G29" s="33">
        <v>24</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1471</v>
      </c>
      <c r="F31" s="38"/>
      <c r="G31" s="38"/>
      <c r="H31" s="38"/>
      <c r="I31" s="38"/>
      <c r="J31" s="40"/>
    </row>
    <row r="32">
      <c r="A32" s="29" t="s">
        <v>37</v>
      </c>
      <c r="B32" s="37"/>
      <c r="C32" s="38"/>
      <c r="D32" s="38"/>
      <c r="E32" s="39" t="s">
        <v>31</v>
      </c>
      <c r="F32" s="38"/>
      <c r="G32" s="38"/>
      <c r="H32" s="38"/>
      <c r="I32" s="38"/>
      <c r="J32" s="40"/>
    </row>
    <row r="33">
      <c r="A33" s="29" t="s">
        <v>29</v>
      </c>
      <c r="B33" s="29">
        <v>7</v>
      </c>
      <c r="C33" s="30" t="s">
        <v>1455</v>
      </c>
      <c r="D33" s="29" t="s">
        <v>31</v>
      </c>
      <c r="E33" s="31" t="s">
        <v>1456</v>
      </c>
      <c r="F33" s="32" t="s">
        <v>1194</v>
      </c>
      <c r="G33" s="33">
        <v>2</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1329</v>
      </c>
      <c r="F35" s="38"/>
      <c r="G35" s="38"/>
      <c r="H35" s="38"/>
      <c r="I35" s="38"/>
      <c r="J35" s="40"/>
    </row>
    <row r="36">
      <c r="A36" s="29" t="s">
        <v>37</v>
      </c>
      <c r="B36" s="37"/>
      <c r="C36" s="38"/>
      <c r="D36" s="38"/>
      <c r="E36" s="39" t="s">
        <v>31</v>
      </c>
      <c r="F36" s="38"/>
      <c r="G36" s="38"/>
      <c r="H36" s="38"/>
      <c r="I36" s="38"/>
      <c r="J36" s="40"/>
    </row>
    <row r="37">
      <c r="A37" s="29" t="s">
        <v>29</v>
      </c>
      <c r="B37" s="29">
        <v>8</v>
      </c>
      <c r="C37" s="30" t="s">
        <v>1457</v>
      </c>
      <c r="D37" s="29" t="s">
        <v>31</v>
      </c>
      <c r="E37" s="31" t="s">
        <v>1458</v>
      </c>
      <c r="F37" s="32" t="s">
        <v>1194</v>
      </c>
      <c r="G37" s="33">
        <v>2</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1329</v>
      </c>
      <c r="F39" s="38"/>
      <c r="G39" s="38"/>
      <c r="H39" s="38"/>
      <c r="I39" s="38"/>
      <c r="J39" s="40"/>
    </row>
    <row r="40">
      <c r="A40" s="29" t="s">
        <v>37</v>
      </c>
      <c r="B40" s="37"/>
      <c r="C40" s="38"/>
      <c r="D40" s="38"/>
      <c r="E40" s="39" t="s">
        <v>31</v>
      </c>
      <c r="F40" s="38"/>
      <c r="G40" s="38"/>
      <c r="H40" s="38"/>
      <c r="I40" s="38"/>
      <c r="J40" s="40"/>
    </row>
    <row r="41">
      <c r="A41" s="29" t="s">
        <v>29</v>
      </c>
      <c r="B41" s="29">
        <v>9</v>
      </c>
      <c r="C41" s="30" t="s">
        <v>1463</v>
      </c>
      <c r="D41" s="29" t="s">
        <v>31</v>
      </c>
      <c r="E41" s="31" t="s">
        <v>1466</v>
      </c>
      <c r="F41" s="32" t="s">
        <v>1449</v>
      </c>
      <c r="G41" s="33">
        <v>2</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1329</v>
      </c>
      <c r="F43" s="38"/>
      <c r="G43" s="38"/>
      <c r="H43" s="38"/>
      <c r="I43" s="38"/>
      <c r="J43" s="40"/>
    </row>
    <row r="44">
      <c r="A44" s="29" t="s">
        <v>37</v>
      </c>
      <c r="B44" s="42"/>
      <c r="C44" s="43"/>
      <c r="D44" s="43"/>
      <c r="E44" s="45" t="s">
        <v>31</v>
      </c>
      <c r="F44" s="43"/>
      <c r="G44" s="43"/>
      <c r="H44" s="43"/>
      <c r="I44" s="43"/>
      <c r="J44" s="44"/>
    </row>
  </sheetData>
  <sheetProtection sheet="1" objects="1" scenarios="1" spinCount="100000" saltValue="wBo3M/SQP5apgDtxcnKz4ahUJkHNjw6f0jIwp8+D4x9fW/An5Enp394LwwKHOjyNekLvKoWQnOxKeYUPUVYwDg==" hashValue="raZt8dvJAYfnwvPRWR17Cwc3rI1B2Pmz9pRH/fCpZIX448vkzdsN62xH/+JNHbY4R5Q0GGiEsHOiSHkaJ6H59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1472</v>
      </c>
      <c r="I3" s="16">
        <f>SUMIFS(I8:I97,A8:A97,"SD")</f>
        <v>0</v>
      </c>
      <c r="J3" s="9"/>
      <c r="O3">
        <v>0</v>
      </c>
      <c r="P3">
        <v>2</v>
      </c>
    </row>
    <row r="4">
      <c r="A4" s="10" t="s">
        <v>8</v>
      </c>
      <c r="B4" s="11" t="s">
        <v>13</v>
      </c>
      <c r="C4" s="12" t="s">
        <v>1472</v>
      </c>
      <c r="D4" s="13"/>
      <c r="E4" s="14" t="s">
        <v>1473</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1474</v>
      </c>
      <c r="D8" s="26"/>
      <c r="E8" s="23" t="s">
        <v>1475</v>
      </c>
      <c r="F8" s="26"/>
      <c r="G8" s="26"/>
      <c r="H8" s="26"/>
      <c r="I8" s="27">
        <f>SUMIFS(I9:I52,A9:A52,"P")</f>
        <v>0</v>
      </c>
      <c r="J8" s="28"/>
    </row>
    <row r="9" ht="30">
      <c r="A9" s="29" t="s">
        <v>29</v>
      </c>
      <c r="B9" s="29">
        <v>1</v>
      </c>
      <c r="C9" s="30" t="s">
        <v>1476</v>
      </c>
      <c r="D9" s="29" t="s">
        <v>31</v>
      </c>
      <c r="E9" s="31" t="s">
        <v>1477</v>
      </c>
      <c r="F9" s="32" t="s">
        <v>1205</v>
      </c>
      <c r="G9" s="33">
        <v>12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1478</v>
      </c>
      <c r="F11" s="38"/>
      <c r="G11" s="38"/>
      <c r="H11" s="38"/>
      <c r="I11" s="38"/>
      <c r="J11" s="40"/>
    </row>
    <row r="12">
      <c r="A12" s="29" t="s">
        <v>37</v>
      </c>
      <c r="B12" s="37"/>
      <c r="C12" s="38"/>
      <c r="D12" s="38"/>
      <c r="E12" s="39" t="s">
        <v>31</v>
      </c>
      <c r="F12" s="38"/>
      <c r="G12" s="38"/>
      <c r="H12" s="38"/>
      <c r="I12" s="38"/>
      <c r="J12" s="40"/>
    </row>
    <row r="13">
      <c r="A13" s="29" t="s">
        <v>29</v>
      </c>
      <c r="B13" s="29">
        <v>2</v>
      </c>
      <c r="C13" s="30" t="s">
        <v>1479</v>
      </c>
      <c r="D13" s="29" t="s">
        <v>31</v>
      </c>
      <c r="E13" s="31" t="s">
        <v>1480</v>
      </c>
      <c r="F13" s="32" t="s">
        <v>1205</v>
      </c>
      <c r="G13" s="33">
        <v>24</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1481</v>
      </c>
      <c r="F15" s="38"/>
      <c r="G15" s="38"/>
      <c r="H15" s="38"/>
      <c r="I15" s="38"/>
      <c r="J15" s="40"/>
    </row>
    <row r="16">
      <c r="A16" s="29" t="s">
        <v>37</v>
      </c>
      <c r="B16" s="37"/>
      <c r="C16" s="38"/>
      <c r="D16" s="38"/>
      <c r="E16" s="39" t="s">
        <v>31</v>
      </c>
      <c r="F16" s="38"/>
      <c r="G16" s="38"/>
      <c r="H16" s="38"/>
      <c r="I16" s="38"/>
      <c r="J16" s="40"/>
    </row>
    <row r="17">
      <c r="A17" s="29" t="s">
        <v>29</v>
      </c>
      <c r="B17" s="29">
        <v>3</v>
      </c>
      <c r="C17" s="30" t="s">
        <v>1479</v>
      </c>
      <c r="D17" s="29" t="s">
        <v>120</v>
      </c>
      <c r="E17" s="31" t="s">
        <v>1480</v>
      </c>
      <c r="F17" s="32" t="s">
        <v>1205</v>
      </c>
      <c r="G17" s="33">
        <v>380</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1482</v>
      </c>
      <c r="F19" s="38"/>
      <c r="G19" s="38"/>
      <c r="H19" s="38"/>
      <c r="I19" s="38"/>
      <c r="J19" s="40"/>
    </row>
    <row r="20">
      <c r="A20" s="29" t="s">
        <v>37</v>
      </c>
      <c r="B20" s="37"/>
      <c r="C20" s="38"/>
      <c r="D20" s="38"/>
      <c r="E20" s="39" t="s">
        <v>31</v>
      </c>
      <c r="F20" s="38"/>
      <c r="G20" s="38"/>
      <c r="H20" s="38"/>
      <c r="I20" s="38"/>
      <c r="J20" s="40"/>
    </row>
    <row r="21">
      <c r="A21" s="29" t="s">
        <v>29</v>
      </c>
      <c r="B21" s="29">
        <v>4</v>
      </c>
      <c r="C21" s="30" t="s">
        <v>1483</v>
      </c>
      <c r="D21" s="29" t="s">
        <v>31</v>
      </c>
      <c r="E21" s="31" t="s">
        <v>1484</v>
      </c>
      <c r="F21" s="32" t="s">
        <v>1194</v>
      </c>
      <c r="G21" s="33">
        <v>8</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1357</v>
      </c>
      <c r="F23" s="38"/>
      <c r="G23" s="38"/>
      <c r="H23" s="38"/>
      <c r="I23" s="38"/>
      <c r="J23" s="40"/>
    </row>
    <row r="24">
      <c r="A24" s="29" t="s">
        <v>37</v>
      </c>
      <c r="B24" s="37"/>
      <c r="C24" s="38"/>
      <c r="D24" s="38"/>
      <c r="E24" s="39" t="s">
        <v>31</v>
      </c>
      <c r="F24" s="38"/>
      <c r="G24" s="38"/>
      <c r="H24" s="38"/>
      <c r="I24" s="38"/>
      <c r="J24" s="40"/>
    </row>
    <row r="25" ht="30">
      <c r="A25" s="29" t="s">
        <v>29</v>
      </c>
      <c r="B25" s="29">
        <v>5</v>
      </c>
      <c r="C25" s="30" t="s">
        <v>1485</v>
      </c>
      <c r="D25" s="29" t="s">
        <v>31</v>
      </c>
      <c r="E25" s="31" t="s">
        <v>1486</v>
      </c>
      <c r="F25" s="32" t="s">
        <v>1205</v>
      </c>
      <c r="G25" s="33">
        <v>12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1478</v>
      </c>
      <c r="F27" s="38"/>
      <c r="G27" s="38"/>
      <c r="H27" s="38"/>
      <c r="I27" s="38"/>
      <c r="J27" s="40"/>
    </row>
    <row r="28">
      <c r="A28" s="29" t="s">
        <v>37</v>
      </c>
      <c r="B28" s="37"/>
      <c r="C28" s="38"/>
      <c r="D28" s="38"/>
      <c r="E28" s="39" t="s">
        <v>31</v>
      </c>
      <c r="F28" s="38"/>
      <c r="G28" s="38"/>
      <c r="H28" s="38"/>
      <c r="I28" s="38"/>
      <c r="J28" s="40"/>
    </row>
    <row r="29" ht="30">
      <c r="A29" s="29" t="s">
        <v>29</v>
      </c>
      <c r="B29" s="29">
        <v>6</v>
      </c>
      <c r="C29" s="30" t="s">
        <v>1487</v>
      </c>
      <c r="D29" s="29" t="s">
        <v>31</v>
      </c>
      <c r="E29" s="31" t="s">
        <v>1488</v>
      </c>
      <c r="F29" s="32" t="s">
        <v>1205</v>
      </c>
      <c r="G29" s="33">
        <v>24</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1481</v>
      </c>
      <c r="F31" s="38"/>
      <c r="G31" s="38"/>
      <c r="H31" s="38"/>
      <c r="I31" s="38"/>
      <c r="J31" s="40"/>
    </row>
    <row r="32">
      <c r="A32" s="29" t="s">
        <v>37</v>
      </c>
      <c r="B32" s="37"/>
      <c r="C32" s="38"/>
      <c r="D32" s="38"/>
      <c r="E32" s="39" t="s">
        <v>31</v>
      </c>
      <c r="F32" s="38"/>
      <c r="G32" s="38"/>
      <c r="H32" s="38"/>
      <c r="I32" s="38"/>
      <c r="J32" s="40"/>
    </row>
    <row r="33" ht="30">
      <c r="A33" s="29" t="s">
        <v>29</v>
      </c>
      <c r="B33" s="29">
        <v>7</v>
      </c>
      <c r="C33" s="30" t="s">
        <v>1489</v>
      </c>
      <c r="D33" s="29" t="s">
        <v>31</v>
      </c>
      <c r="E33" s="31" t="s">
        <v>1490</v>
      </c>
      <c r="F33" s="32" t="s">
        <v>1205</v>
      </c>
      <c r="G33" s="33">
        <v>380</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1482</v>
      </c>
      <c r="F35" s="38"/>
      <c r="G35" s="38"/>
      <c r="H35" s="38"/>
      <c r="I35" s="38"/>
      <c r="J35" s="40"/>
    </row>
    <row r="36">
      <c r="A36" s="29" t="s">
        <v>37</v>
      </c>
      <c r="B36" s="37"/>
      <c r="C36" s="38"/>
      <c r="D36" s="38"/>
      <c r="E36" s="39" t="s">
        <v>31</v>
      </c>
      <c r="F36" s="38"/>
      <c r="G36" s="38"/>
      <c r="H36" s="38"/>
      <c r="I36" s="38"/>
      <c r="J36" s="40"/>
    </row>
    <row r="37">
      <c r="A37" s="29" t="s">
        <v>29</v>
      </c>
      <c r="B37" s="29">
        <v>8</v>
      </c>
      <c r="C37" s="30" t="s">
        <v>1491</v>
      </c>
      <c r="D37" s="29" t="s">
        <v>31</v>
      </c>
      <c r="E37" s="31" t="s">
        <v>1429</v>
      </c>
      <c r="F37" s="32" t="s">
        <v>1205</v>
      </c>
      <c r="G37" s="33">
        <v>24</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1481</v>
      </c>
      <c r="F39" s="38"/>
      <c r="G39" s="38"/>
      <c r="H39" s="38"/>
      <c r="I39" s="38"/>
      <c r="J39" s="40"/>
    </row>
    <row r="40">
      <c r="A40" s="29" t="s">
        <v>37</v>
      </c>
      <c r="B40" s="37"/>
      <c r="C40" s="38"/>
      <c r="D40" s="38"/>
      <c r="E40" s="39" t="s">
        <v>31</v>
      </c>
      <c r="F40" s="38"/>
      <c r="G40" s="38"/>
      <c r="H40" s="38"/>
      <c r="I40" s="38"/>
      <c r="J40" s="40"/>
    </row>
    <row r="41" ht="30">
      <c r="A41" s="29" t="s">
        <v>29</v>
      </c>
      <c r="B41" s="29">
        <v>9</v>
      </c>
      <c r="C41" s="30" t="s">
        <v>1492</v>
      </c>
      <c r="D41" s="29" t="s">
        <v>31</v>
      </c>
      <c r="E41" s="31" t="s">
        <v>1493</v>
      </c>
      <c r="F41" s="32" t="s">
        <v>1194</v>
      </c>
      <c r="G41" s="33">
        <v>8</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1357</v>
      </c>
      <c r="F43" s="38"/>
      <c r="G43" s="38"/>
      <c r="H43" s="38"/>
      <c r="I43" s="38"/>
      <c r="J43" s="40"/>
    </row>
    <row r="44">
      <c r="A44" s="29" t="s">
        <v>37</v>
      </c>
      <c r="B44" s="37"/>
      <c r="C44" s="38"/>
      <c r="D44" s="38"/>
      <c r="E44" s="39" t="s">
        <v>31</v>
      </c>
      <c r="F44" s="38"/>
      <c r="G44" s="38"/>
      <c r="H44" s="38"/>
      <c r="I44" s="38"/>
      <c r="J44" s="40"/>
    </row>
    <row r="45">
      <c r="A45" s="29" t="s">
        <v>29</v>
      </c>
      <c r="B45" s="29">
        <v>10</v>
      </c>
      <c r="C45" s="30" t="s">
        <v>1421</v>
      </c>
      <c r="D45" s="29" t="s">
        <v>31</v>
      </c>
      <c r="E45" s="31" t="s">
        <v>1422</v>
      </c>
      <c r="F45" s="32" t="s">
        <v>1194</v>
      </c>
      <c r="G45" s="33">
        <v>1</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1423</v>
      </c>
      <c r="F47" s="38"/>
      <c r="G47" s="38"/>
      <c r="H47" s="38"/>
      <c r="I47" s="38"/>
      <c r="J47" s="40"/>
    </row>
    <row r="48">
      <c r="A48" s="29" t="s">
        <v>37</v>
      </c>
      <c r="B48" s="37"/>
      <c r="C48" s="38"/>
      <c r="D48" s="38"/>
      <c r="E48" s="39" t="s">
        <v>31</v>
      </c>
      <c r="F48" s="38"/>
      <c r="G48" s="38"/>
      <c r="H48" s="38"/>
      <c r="I48" s="38"/>
      <c r="J48" s="40"/>
    </row>
    <row r="49">
      <c r="A49" s="29" t="s">
        <v>29</v>
      </c>
      <c r="B49" s="29">
        <v>11</v>
      </c>
      <c r="C49" s="30" t="s">
        <v>1424</v>
      </c>
      <c r="D49" s="29" t="s">
        <v>31</v>
      </c>
      <c r="E49" s="31" t="s">
        <v>1425</v>
      </c>
      <c r="F49" s="32" t="s">
        <v>1194</v>
      </c>
      <c r="G49" s="33">
        <v>1</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1423</v>
      </c>
      <c r="F51" s="38"/>
      <c r="G51" s="38"/>
      <c r="H51" s="38"/>
      <c r="I51" s="38"/>
      <c r="J51" s="40"/>
    </row>
    <row r="52">
      <c r="A52" s="29" t="s">
        <v>37</v>
      </c>
      <c r="B52" s="37"/>
      <c r="C52" s="38"/>
      <c r="D52" s="38"/>
      <c r="E52" s="39" t="s">
        <v>31</v>
      </c>
      <c r="F52" s="38"/>
      <c r="G52" s="38"/>
      <c r="H52" s="38"/>
      <c r="I52" s="38"/>
      <c r="J52" s="40"/>
    </row>
    <row r="53">
      <c r="A53" s="23" t="s">
        <v>26</v>
      </c>
      <c r="B53" s="24"/>
      <c r="C53" s="25" t="s">
        <v>1318</v>
      </c>
      <c r="D53" s="26"/>
      <c r="E53" s="23" t="s">
        <v>1319</v>
      </c>
      <c r="F53" s="26"/>
      <c r="G53" s="26"/>
      <c r="H53" s="26"/>
      <c r="I53" s="27">
        <f>SUMIFS(I54:I97,A54:A97,"P")</f>
        <v>0</v>
      </c>
      <c r="J53" s="28"/>
    </row>
    <row r="54">
      <c r="A54" s="29" t="s">
        <v>29</v>
      </c>
      <c r="B54" s="29">
        <v>12</v>
      </c>
      <c r="C54" s="30" t="s">
        <v>1320</v>
      </c>
      <c r="D54" s="29" t="s">
        <v>31</v>
      </c>
      <c r="E54" s="31" t="s">
        <v>1321</v>
      </c>
      <c r="F54" s="32" t="s">
        <v>1322</v>
      </c>
      <c r="G54" s="33">
        <v>0.035000000000000003</v>
      </c>
      <c r="H54" s="34">
        <v>0</v>
      </c>
      <c r="I54" s="35">
        <f>ROUND(G54*H54,P4)</f>
        <v>0</v>
      </c>
      <c r="J54" s="29"/>
      <c r="O54" s="36">
        <f>I54*0.21</f>
        <v>0</v>
      </c>
      <c r="P54">
        <v>3</v>
      </c>
    </row>
    <row r="55">
      <c r="A55" s="29" t="s">
        <v>34</v>
      </c>
      <c r="B55" s="37"/>
      <c r="C55" s="38"/>
      <c r="D55" s="38"/>
      <c r="E55" s="39" t="s">
        <v>31</v>
      </c>
      <c r="F55" s="38"/>
      <c r="G55" s="38"/>
      <c r="H55" s="38"/>
      <c r="I55" s="38"/>
      <c r="J55" s="40"/>
    </row>
    <row r="56">
      <c r="A56" s="29" t="s">
        <v>35</v>
      </c>
      <c r="B56" s="37"/>
      <c r="C56" s="38"/>
      <c r="D56" s="38"/>
      <c r="E56" s="41" t="s">
        <v>1494</v>
      </c>
      <c r="F56" s="38"/>
      <c r="G56" s="38"/>
      <c r="H56" s="38"/>
      <c r="I56" s="38"/>
      <c r="J56" s="40"/>
    </row>
    <row r="57">
      <c r="A57" s="29" t="s">
        <v>37</v>
      </c>
      <c r="B57" s="37"/>
      <c r="C57" s="38"/>
      <c r="D57" s="38"/>
      <c r="E57" s="39" t="s">
        <v>31</v>
      </c>
      <c r="F57" s="38"/>
      <c r="G57" s="38"/>
      <c r="H57" s="38"/>
      <c r="I57" s="38"/>
      <c r="J57" s="40"/>
    </row>
    <row r="58">
      <c r="A58" s="29" t="s">
        <v>29</v>
      </c>
      <c r="B58" s="29">
        <v>13</v>
      </c>
      <c r="C58" s="30" t="s">
        <v>1324</v>
      </c>
      <c r="D58" s="29" t="s">
        <v>31</v>
      </c>
      <c r="E58" s="31" t="s">
        <v>1325</v>
      </c>
      <c r="F58" s="32" t="s">
        <v>1322</v>
      </c>
      <c r="G58" s="33">
        <v>0.035000000000000003</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1494</v>
      </c>
      <c r="F60" s="38"/>
      <c r="G60" s="38"/>
      <c r="H60" s="38"/>
      <c r="I60" s="38"/>
      <c r="J60" s="40"/>
    </row>
    <row r="61">
      <c r="A61" s="29" t="s">
        <v>37</v>
      </c>
      <c r="B61" s="37"/>
      <c r="C61" s="38"/>
      <c r="D61" s="38"/>
      <c r="E61" s="39" t="s">
        <v>31</v>
      </c>
      <c r="F61" s="38"/>
      <c r="G61" s="38"/>
      <c r="H61" s="38"/>
      <c r="I61" s="38"/>
      <c r="J61" s="40"/>
    </row>
    <row r="62" ht="30">
      <c r="A62" s="29" t="s">
        <v>29</v>
      </c>
      <c r="B62" s="29">
        <v>14</v>
      </c>
      <c r="C62" s="30" t="s">
        <v>1495</v>
      </c>
      <c r="D62" s="29" t="s">
        <v>31</v>
      </c>
      <c r="E62" s="31" t="s">
        <v>1496</v>
      </c>
      <c r="F62" s="32" t="s">
        <v>1205</v>
      </c>
      <c r="G62" s="33">
        <v>35</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1497</v>
      </c>
      <c r="F64" s="38"/>
      <c r="G64" s="38"/>
      <c r="H64" s="38"/>
      <c r="I64" s="38"/>
      <c r="J64" s="40"/>
    </row>
    <row r="65">
      <c r="A65" s="29" t="s">
        <v>37</v>
      </c>
      <c r="B65" s="37"/>
      <c r="C65" s="38"/>
      <c r="D65" s="38"/>
      <c r="E65" s="39" t="s">
        <v>31</v>
      </c>
      <c r="F65" s="38"/>
      <c r="G65" s="38"/>
      <c r="H65" s="38"/>
      <c r="I65" s="38"/>
      <c r="J65" s="40"/>
    </row>
    <row r="66" ht="30">
      <c r="A66" s="29" t="s">
        <v>29</v>
      </c>
      <c r="B66" s="29">
        <v>15</v>
      </c>
      <c r="C66" s="30" t="s">
        <v>1342</v>
      </c>
      <c r="D66" s="29" t="s">
        <v>31</v>
      </c>
      <c r="E66" s="31" t="s">
        <v>1343</v>
      </c>
      <c r="F66" s="32" t="s">
        <v>1255</v>
      </c>
      <c r="G66" s="33">
        <v>3</v>
      </c>
      <c r="H66" s="34">
        <v>0</v>
      </c>
      <c r="I66" s="35">
        <f>ROUND(G66*H66,P4)</f>
        <v>0</v>
      </c>
      <c r="J66" s="29"/>
      <c r="O66" s="36">
        <f>I66*0.21</f>
        <v>0</v>
      </c>
      <c r="P66">
        <v>3</v>
      </c>
    </row>
    <row r="67">
      <c r="A67" s="29" t="s">
        <v>34</v>
      </c>
      <c r="B67" s="37"/>
      <c r="C67" s="38"/>
      <c r="D67" s="38"/>
      <c r="E67" s="39" t="s">
        <v>31</v>
      </c>
      <c r="F67" s="38"/>
      <c r="G67" s="38"/>
      <c r="H67" s="38"/>
      <c r="I67" s="38"/>
      <c r="J67" s="40"/>
    </row>
    <row r="68">
      <c r="A68" s="29" t="s">
        <v>35</v>
      </c>
      <c r="B68" s="37"/>
      <c r="C68" s="38"/>
      <c r="D68" s="38"/>
      <c r="E68" s="41" t="s">
        <v>1344</v>
      </c>
      <c r="F68" s="38"/>
      <c r="G68" s="38"/>
      <c r="H68" s="38"/>
      <c r="I68" s="38"/>
      <c r="J68" s="40"/>
    </row>
    <row r="69">
      <c r="A69" s="29" t="s">
        <v>37</v>
      </c>
      <c r="B69" s="37"/>
      <c r="C69" s="38"/>
      <c r="D69" s="38"/>
      <c r="E69" s="39" t="s">
        <v>31</v>
      </c>
      <c r="F69" s="38"/>
      <c r="G69" s="38"/>
      <c r="H69" s="38"/>
      <c r="I69" s="38"/>
      <c r="J69" s="40"/>
    </row>
    <row r="70" ht="30">
      <c r="A70" s="29" t="s">
        <v>29</v>
      </c>
      <c r="B70" s="29">
        <v>16</v>
      </c>
      <c r="C70" s="30" t="s">
        <v>1498</v>
      </c>
      <c r="D70" s="29" t="s">
        <v>31</v>
      </c>
      <c r="E70" s="31" t="s">
        <v>1499</v>
      </c>
      <c r="F70" s="32" t="s">
        <v>1205</v>
      </c>
      <c r="G70" s="33">
        <v>35</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1497</v>
      </c>
      <c r="F72" s="38"/>
      <c r="G72" s="38"/>
      <c r="H72" s="38"/>
      <c r="I72" s="38"/>
      <c r="J72" s="40"/>
    </row>
    <row r="73">
      <c r="A73" s="29" t="s">
        <v>37</v>
      </c>
      <c r="B73" s="37"/>
      <c r="C73" s="38"/>
      <c r="D73" s="38"/>
      <c r="E73" s="39" t="s">
        <v>31</v>
      </c>
      <c r="F73" s="38"/>
      <c r="G73" s="38"/>
      <c r="H73" s="38"/>
      <c r="I73" s="38"/>
      <c r="J73" s="40"/>
    </row>
    <row r="74">
      <c r="A74" s="29" t="s">
        <v>29</v>
      </c>
      <c r="B74" s="29">
        <v>17</v>
      </c>
      <c r="C74" s="30" t="s">
        <v>1500</v>
      </c>
      <c r="D74" s="29" t="s">
        <v>31</v>
      </c>
      <c r="E74" s="31" t="s">
        <v>1501</v>
      </c>
      <c r="F74" s="32" t="s">
        <v>1205</v>
      </c>
      <c r="G74" s="33">
        <v>35</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1497</v>
      </c>
      <c r="F76" s="38"/>
      <c r="G76" s="38"/>
      <c r="H76" s="38"/>
      <c r="I76" s="38"/>
      <c r="J76" s="40"/>
    </row>
    <row r="77">
      <c r="A77" s="29" t="s">
        <v>37</v>
      </c>
      <c r="B77" s="37"/>
      <c r="C77" s="38"/>
      <c r="D77" s="38"/>
      <c r="E77" s="39" t="s">
        <v>31</v>
      </c>
      <c r="F77" s="38"/>
      <c r="G77" s="38"/>
      <c r="H77" s="38"/>
      <c r="I77" s="38"/>
      <c r="J77" s="40"/>
    </row>
    <row r="78">
      <c r="A78" s="29" t="s">
        <v>29</v>
      </c>
      <c r="B78" s="29">
        <v>18</v>
      </c>
      <c r="C78" s="30" t="s">
        <v>1370</v>
      </c>
      <c r="D78" s="29" t="s">
        <v>31</v>
      </c>
      <c r="E78" s="31" t="s">
        <v>1371</v>
      </c>
      <c r="F78" s="32" t="s">
        <v>1255</v>
      </c>
      <c r="G78" s="33">
        <v>3</v>
      </c>
      <c r="H78" s="34">
        <v>0</v>
      </c>
      <c r="I78" s="35">
        <f>ROUND(G78*H78,P4)</f>
        <v>0</v>
      </c>
      <c r="J78" s="29"/>
      <c r="O78" s="36">
        <f>I78*0.21</f>
        <v>0</v>
      </c>
      <c r="P78">
        <v>3</v>
      </c>
    </row>
    <row r="79">
      <c r="A79" s="29" t="s">
        <v>34</v>
      </c>
      <c r="B79" s="37"/>
      <c r="C79" s="38"/>
      <c r="D79" s="38"/>
      <c r="E79" s="39" t="s">
        <v>31</v>
      </c>
      <c r="F79" s="38"/>
      <c r="G79" s="38"/>
      <c r="H79" s="38"/>
      <c r="I79" s="38"/>
      <c r="J79" s="40"/>
    </row>
    <row r="80">
      <c r="A80" s="29" t="s">
        <v>35</v>
      </c>
      <c r="B80" s="37"/>
      <c r="C80" s="38"/>
      <c r="D80" s="38"/>
      <c r="E80" s="41" t="s">
        <v>1344</v>
      </c>
      <c r="F80" s="38"/>
      <c r="G80" s="38"/>
      <c r="H80" s="38"/>
      <c r="I80" s="38"/>
      <c r="J80" s="40"/>
    </row>
    <row r="81">
      <c r="A81" s="29" t="s">
        <v>37</v>
      </c>
      <c r="B81" s="37"/>
      <c r="C81" s="38"/>
      <c r="D81" s="38"/>
      <c r="E81" s="39" t="s">
        <v>31</v>
      </c>
      <c r="F81" s="38"/>
      <c r="G81" s="38"/>
      <c r="H81" s="38"/>
      <c r="I81" s="38"/>
      <c r="J81" s="40"/>
    </row>
    <row r="82">
      <c r="A82" s="29" t="s">
        <v>29</v>
      </c>
      <c r="B82" s="29">
        <v>19</v>
      </c>
      <c r="C82" s="30" t="s">
        <v>1372</v>
      </c>
      <c r="D82" s="29" t="s">
        <v>31</v>
      </c>
      <c r="E82" s="31" t="s">
        <v>1373</v>
      </c>
      <c r="F82" s="32" t="s">
        <v>1255</v>
      </c>
      <c r="G82" s="33">
        <v>8.4000000000000004</v>
      </c>
      <c r="H82" s="34">
        <v>0</v>
      </c>
      <c r="I82" s="35">
        <f>ROUND(G82*H82,P4)</f>
        <v>0</v>
      </c>
      <c r="J82" s="29"/>
      <c r="O82" s="36">
        <f>I82*0.21</f>
        <v>0</v>
      </c>
      <c r="P82">
        <v>3</v>
      </c>
    </row>
    <row r="83">
      <c r="A83" s="29" t="s">
        <v>34</v>
      </c>
      <c r="B83" s="37"/>
      <c r="C83" s="38"/>
      <c r="D83" s="38"/>
      <c r="E83" s="39" t="s">
        <v>31</v>
      </c>
      <c r="F83" s="38"/>
      <c r="G83" s="38"/>
      <c r="H83" s="38"/>
      <c r="I83" s="38"/>
      <c r="J83" s="40"/>
    </row>
    <row r="84">
      <c r="A84" s="29" t="s">
        <v>35</v>
      </c>
      <c r="B84" s="37"/>
      <c r="C84" s="38"/>
      <c r="D84" s="38"/>
      <c r="E84" s="41" t="s">
        <v>1502</v>
      </c>
      <c r="F84" s="38"/>
      <c r="G84" s="38"/>
      <c r="H84" s="38"/>
      <c r="I84" s="38"/>
      <c r="J84" s="40"/>
    </row>
    <row r="85">
      <c r="A85" s="29" t="s">
        <v>37</v>
      </c>
      <c r="B85" s="37"/>
      <c r="C85" s="38"/>
      <c r="D85" s="38"/>
      <c r="E85" s="39" t="s">
        <v>31</v>
      </c>
      <c r="F85" s="38"/>
      <c r="G85" s="38"/>
      <c r="H85" s="38"/>
      <c r="I85" s="38"/>
      <c r="J85" s="40"/>
    </row>
    <row r="86">
      <c r="A86" s="29" t="s">
        <v>29</v>
      </c>
      <c r="B86" s="29">
        <v>20</v>
      </c>
      <c r="C86" s="30" t="s">
        <v>1375</v>
      </c>
      <c r="D86" s="29" t="s">
        <v>31</v>
      </c>
      <c r="E86" s="31" t="s">
        <v>1376</v>
      </c>
      <c r="F86" s="32" t="s">
        <v>1255</v>
      </c>
      <c r="G86" s="33">
        <v>525</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1503</v>
      </c>
      <c r="F88" s="38"/>
      <c r="G88" s="38"/>
      <c r="H88" s="38"/>
      <c r="I88" s="38"/>
      <c r="J88" s="40"/>
    </row>
    <row r="89">
      <c r="A89" s="29" t="s">
        <v>37</v>
      </c>
      <c r="B89" s="37"/>
      <c r="C89" s="38"/>
      <c r="D89" s="38"/>
      <c r="E89" s="39" t="s">
        <v>31</v>
      </c>
      <c r="F89" s="38"/>
      <c r="G89" s="38"/>
      <c r="H89" s="38"/>
      <c r="I89" s="38"/>
      <c r="J89" s="40"/>
    </row>
    <row r="90">
      <c r="A90" s="29" t="s">
        <v>29</v>
      </c>
      <c r="B90" s="29">
        <v>21</v>
      </c>
      <c r="C90" s="30" t="s">
        <v>1378</v>
      </c>
      <c r="D90" s="29" t="s">
        <v>31</v>
      </c>
      <c r="E90" s="31" t="s">
        <v>1379</v>
      </c>
      <c r="F90" s="32" t="s">
        <v>1380</v>
      </c>
      <c r="G90" s="33">
        <v>70</v>
      </c>
      <c r="H90" s="34">
        <v>0</v>
      </c>
      <c r="I90" s="35">
        <f>ROUND(G90*H90,P4)</f>
        <v>0</v>
      </c>
      <c r="J90" s="29"/>
      <c r="O90" s="36">
        <f>I90*0.21</f>
        <v>0</v>
      </c>
      <c r="P90">
        <v>3</v>
      </c>
    </row>
    <row r="91">
      <c r="A91" s="29" t="s">
        <v>34</v>
      </c>
      <c r="B91" s="37"/>
      <c r="C91" s="38"/>
      <c r="D91" s="38"/>
      <c r="E91" s="39" t="s">
        <v>31</v>
      </c>
      <c r="F91" s="38"/>
      <c r="G91" s="38"/>
      <c r="H91" s="38"/>
      <c r="I91" s="38"/>
      <c r="J91" s="40"/>
    </row>
    <row r="92">
      <c r="A92" s="29" t="s">
        <v>35</v>
      </c>
      <c r="B92" s="37"/>
      <c r="C92" s="38"/>
      <c r="D92" s="38"/>
      <c r="E92" s="41" t="s">
        <v>1504</v>
      </c>
      <c r="F92" s="38"/>
      <c r="G92" s="38"/>
      <c r="H92" s="38"/>
      <c r="I92" s="38"/>
      <c r="J92" s="40"/>
    </row>
    <row r="93">
      <c r="A93" s="29" t="s">
        <v>37</v>
      </c>
      <c r="B93" s="37"/>
      <c r="C93" s="38"/>
      <c r="D93" s="38"/>
      <c r="E93" s="39" t="s">
        <v>31</v>
      </c>
      <c r="F93" s="38"/>
      <c r="G93" s="38"/>
      <c r="H93" s="38"/>
      <c r="I93" s="38"/>
      <c r="J93" s="40"/>
    </row>
    <row r="94">
      <c r="A94" s="29" t="s">
        <v>29</v>
      </c>
      <c r="B94" s="29">
        <v>22</v>
      </c>
      <c r="C94" s="30" t="s">
        <v>1382</v>
      </c>
      <c r="D94" s="29" t="s">
        <v>31</v>
      </c>
      <c r="E94" s="31" t="s">
        <v>1383</v>
      </c>
      <c r="F94" s="32" t="s">
        <v>1384</v>
      </c>
      <c r="G94" s="33">
        <v>84</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1505</v>
      </c>
      <c r="F96" s="38"/>
      <c r="G96" s="38"/>
      <c r="H96" s="38"/>
      <c r="I96" s="38"/>
      <c r="J96" s="40"/>
    </row>
    <row r="97">
      <c r="A97" s="29" t="s">
        <v>37</v>
      </c>
      <c r="B97" s="42"/>
      <c r="C97" s="43"/>
      <c r="D97" s="43"/>
      <c r="E97" s="45" t="s">
        <v>31</v>
      </c>
      <c r="F97" s="43"/>
      <c r="G97" s="43"/>
      <c r="H97" s="43"/>
      <c r="I97" s="43"/>
      <c r="J97" s="44"/>
    </row>
  </sheetData>
  <sheetProtection sheet="1" objects="1" scenarios="1" spinCount="100000" saltValue="Jh1CKSLcP8NZjoRUnT4IqaoMCvT1tWlplbPHfn4322dmRaHSagaDZisPvb+2OZl+AqyKUuU2cvn1+/l2OE1I7Q==" hashValue="sFxkT0tnRwjVm2+JX9sXfAU5z9YDQD5+TVux5HQk0nGJQFI1EwXdyycWxc6cNMw8ULVqGWJJ3p5kF/MhUlGKI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1506</v>
      </c>
      <c r="I3" s="16">
        <f>SUMIFS(I8:I157,A8:A157,"SD")</f>
        <v>0</v>
      </c>
      <c r="J3" s="9"/>
      <c r="O3">
        <v>0</v>
      </c>
      <c r="P3">
        <v>2</v>
      </c>
    </row>
    <row r="4">
      <c r="A4" s="10" t="s">
        <v>8</v>
      </c>
      <c r="B4" s="11" t="s">
        <v>13</v>
      </c>
      <c r="C4" s="12" t="s">
        <v>1506</v>
      </c>
      <c r="D4" s="13"/>
      <c r="E4" s="14" t="s">
        <v>1507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1474</v>
      </c>
      <c r="D8" s="26"/>
      <c r="E8" s="23" t="s">
        <v>1508</v>
      </c>
      <c r="F8" s="26"/>
      <c r="G8" s="26"/>
      <c r="H8" s="26"/>
      <c r="I8" s="27">
        <f>SUMIFS(I9:I104,A9:A104,"P")</f>
        <v>0</v>
      </c>
      <c r="J8" s="28"/>
    </row>
    <row r="9">
      <c r="A9" s="29" t="s">
        <v>29</v>
      </c>
      <c r="B9" s="29">
        <v>1</v>
      </c>
      <c r="C9" s="30" t="s">
        <v>1509</v>
      </c>
      <c r="D9" s="29" t="s">
        <v>31</v>
      </c>
      <c r="E9" s="31" t="s">
        <v>1510</v>
      </c>
      <c r="F9" s="32" t="s">
        <v>1205</v>
      </c>
      <c r="G9" s="33">
        <v>27</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1511</v>
      </c>
      <c r="F11" s="38"/>
      <c r="G11" s="38"/>
      <c r="H11" s="38"/>
      <c r="I11" s="38"/>
      <c r="J11" s="40"/>
    </row>
    <row r="12">
      <c r="A12" s="29" t="s">
        <v>37</v>
      </c>
      <c r="B12" s="37"/>
      <c r="C12" s="38"/>
      <c r="D12" s="38"/>
      <c r="E12" s="39" t="s">
        <v>31</v>
      </c>
      <c r="F12" s="38"/>
      <c r="G12" s="38"/>
      <c r="H12" s="38"/>
      <c r="I12" s="38"/>
      <c r="J12" s="40"/>
    </row>
    <row r="13">
      <c r="A13" s="29" t="s">
        <v>29</v>
      </c>
      <c r="B13" s="29">
        <v>2</v>
      </c>
      <c r="C13" s="30" t="s">
        <v>1512</v>
      </c>
      <c r="D13" s="29" t="s">
        <v>31</v>
      </c>
      <c r="E13" s="31" t="s">
        <v>1513</v>
      </c>
      <c r="F13" s="32" t="s">
        <v>1194</v>
      </c>
      <c r="G13" s="33">
        <v>2</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1329</v>
      </c>
      <c r="F15" s="38"/>
      <c r="G15" s="38"/>
      <c r="H15" s="38"/>
      <c r="I15" s="38"/>
      <c r="J15" s="40"/>
    </row>
    <row r="16">
      <c r="A16" s="29" t="s">
        <v>37</v>
      </c>
      <c r="B16" s="37"/>
      <c r="C16" s="38"/>
      <c r="D16" s="38"/>
      <c r="E16" s="39" t="s">
        <v>31</v>
      </c>
      <c r="F16" s="38"/>
      <c r="G16" s="38"/>
      <c r="H16" s="38"/>
      <c r="I16" s="38"/>
      <c r="J16" s="40"/>
    </row>
    <row r="17" ht="30">
      <c r="A17" s="29" t="s">
        <v>29</v>
      </c>
      <c r="B17" s="29">
        <v>3</v>
      </c>
      <c r="C17" s="30" t="s">
        <v>1476</v>
      </c>
      <c r="D17" s="29" t="s">
        <v>31</v>
      </c>
      <c r="E17" s="31" t="s">
        <v>1477</v>
      </c>
      <c r="F17" s="32" t="s">
        <v>1205</v>
      </c>
      <c r="G17" s="33">
        <v>30</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1514</v>
      </c>
      <c r="F19" s="38"/>
      <c r="G19" s="38"/>
      <c r="H19" s="38"/>
      <c r="I19" s="38"/>
      <c r="J19" s="40"/>
    </row>
    <row r="20">
      <c r="A20" s="29" t="s">
        <v>37</v>
      </c>
      <c r="B20" s="37"/>
      <c r="C20" s="38"/>
      <c r="D20" s="38"/>
      <c r="E20" s="39" t="s">
        <v>31</v>
      </c>
      <c r="F20" s="38"/>
      <c r="G20" s="38"/>
      <c r="H20" s="38"/>
      <c r="I20" s="38"/>
      <c r="J20" s="40"/>
    </row>
    <row r="21">
      <c r="A21" s="29" t="s">
        <v>29</v>
      </c>
      <c r="B21" s="29">
        <v>4</v>
      </c>
      <c r="C21" s="30" t="s">
        <v>1515</v>
      </c>
      <c r="D21" s="29" t="s">
        <v>31</v>
      </c>
      <c r="E21" s="31" t="s">
        <v>1516</v>
      </c>
      <c r="F21" s="32" t="s">
        <v>1205</v>
      </c>
      <c r="G21" s="33">
        <v>60</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1517</v>
      </c>
      <c r="F23" s="38"/>
      <c r="G23" s="38"/>
      <c r="H23" s="38"/>
      <c r="I23" s="38"/>
      <c r="J23" s="40"/>
    </row>
    <row r="24">
      <c r="A24" s="29" t="s">
        <v>37</v>
      </c>
      <c r="B24" s="37"/>
      <c r="C24" s="38"/>
      <c r="D24" s="38"/>
      <c r="E24" s="39" t="s">
        <v>31</v>
      </c>
      <c r="F24" s="38"/>
      <c r="G24" s="38"/>
      <c r="H24" s="38"/>
      <c r="I24" s="38"/>
      <c r="J24" s="40"/>
    </row>
    <row r="25">
      <c r="A25" s="29" t="s">
        <v>29</v>
      </c>
      <c r="B25" s="29">
        <v>5</v>
      </c>
      <c r="C25" s="30" t="s">
        <v>1479</v>
      </c>
      <c r="D25" s="29" t="s">
        <v>31</v>
      </c>
      <c r="E25" s="31" t="s">
        <v>1480</v>
      </c>
      <c r="F25" s="32" t="s">
        <v>1205</v>
      </c>
      <c r="G25" s="33">
        <v>280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1518</v>
      </c>
      <c r="F27" s="38"/>
      <c r="G27" s="38"/>
      <c r="H27" s="38"/>
      <c r="I27" s="38"/>
      <c r="J27" s="40"/>
    </row>
    <row r="28">
      <c r="A28" s="29" t="s">
        <v>37</v>
      </c>
      <c r="B28" s="37"/>
      <c r="C28" s="38"/>
      <c r="D28" s="38"/>
      <c r="E28" s="39" t="s">
        <v>31</v>
      </c>
      <c r="F28" s="38"/>
      <c r="G28" s="38"/>
      <c r="H28" s="38"/>
      <c r="I28" s="38"/>
      <c r="J28" s="40"/>
    </row>
    <row r="29">
      <c r="A29" s="29" t="s">
        <v>29</v>
      </c>
      <c r="B29" s="29">
        <v>6</v>
      </c>
      <c r="C29" s="30" t="s">
        <v>1479</v>
      </c>
      <c r="D29" s="29" t="s">
        <v>120</v>
      </c>
      <c r="E29" s="31" t="s">
        <v>1480</v>
      </c>
      <c r="F29" s="32" t="s">
        <v>1205</v>
      </c>
      <c r="G29" s="33">
        <v>140</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1519</v>
      </c>
      <c r="F31" s="38"/>
      <c r="G31" s="38"/>
      <c r="H31" s="38"/>
      <c r="I31" s="38"/>
      <c r="J31" s="40"/>
    </row>
    <row r="32">
      <c r="A32" s="29" t="s">
        <v>37</v>
      </c>
      <c r="B32" s="37"/>
      <c r="C32" s="38"/>
      <c r="D32" s="38"/>
      <c r="E32" s="39" t="s">
        <v>31</v>
      </c>
      <c r="F32" s="38"/>
      <c r="G32" s="38"/>
      <c r="H32" s="38"/>
      <c r="I32" s="38"/>
      <c r="J32" s="40"/>
    </row>
    <row r="33">
      <c r="A33" s="29" t="s">
        <v>29</v>
      </c>
      <c r="B33" s="29">
        <v>7</v>
      </c>
      <c r="C33" s="30" t="s">
        <v>1520</v>
      </c>
      <c r="D33" s="29" t="s">
        <v>31</v>
      </c>
      <c r="E33" s="31" t="s">
        <v>1521</v>
      </c>
      <c r="F33" s="32" t="s">
        <v>1205</v>
      </c>
      <c r="G33" s="33">
        <v>27</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1511</v>
      </c>
      <c r="F35" s="38"/>
      <c r="G35" s="38"/>
      <c r="H35" s="38"/>
      <c r="I35" s="38"/>
      <c r="J35" s="40"/>
    </row>
    <row r="36">
      <c r="A36" s="29" t="s">
        <v>37</v>
      </c>
      <c r="B36" s="37"/>
      <c r="C36" s="38"/>
      <c r="D36" s="38"/>
      <c r="E36" s="39" t="s">
        <v>31</v>
      </c>
      <c r="F36" s="38"/>
      <c r="G36" s="38"/>
      <c r="H36" s="38"/>
      <c r="I36" s="38"/>
      <c r="J36" s="40"/>
    </row>
    <row r="37">
      <c r="A37" s="29" t="s">
        <v>29</v>
      </c>
      <c r="B37" s="29">
        <v>8</v>
      </c>
      <c r="C37" s="30" t="s">
        <v>1522</v>
      </c>
      <c r="D37" s="29" t="s">
        <v>31</v>
      </c>
      <c r="E37" s="31" t="s">
        <v>1523</v>
      </c>
      <c r="F37" s="32" t="s">
        <v>1205</v>
      </c>
      <c r="G37" s="33">
        <v>8</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1357</v>
      </c>
      <c r="F39" s="38"/>
      <c r="G39" s="38"/>
      <c r="H39" s="38"/>
      <c r="I39" s="38"/>
      <c r="J39" s="40"/>
    </row>
    <row r="40">
      <c r="A40" s="29" t="s">
        <v>37</v>
      </c>
      <c r="B40" s="37"/>
      <c r="C40" s="38"/>
      <c r="D40" s="38"/>
      <c r="E40" s="39" t="s">
        <v>31</v>
      </c>
      <c r="F40" s="38"/>
      <c r="G40" s="38"/>
      <c r="H40" s="38"/>
      <c r="I40" s="38"/>
      <c r="J40" s="40"/>
    </row>
    <row r="41">
      <c r="A41" s="29" t="s">
        <v>29</v>
      </c>
      <c r="B41" s="29">
        <v>9</v>
      </c>
      <c r="C41" s="30" t="s">
        <v>1524</v>
      </c>
      <c r="D41" s="29" t="s">
        <v>31</v>
      </c>
      <c r="E41" s="31" t="s">
        <v>1525</v>
      </c>
      <c r="F41" s="32" t="s">
        <v>1205</v>
      </c>
      <c r="G41" s="33">
        <v>8</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1357</v>
      </c>
      <c r="F43" s="38"/>
      <c r="G43" s="38"/>
      <c r="H43" s="38"/>
      <c r="I43" s="38"/>
      <c r="J43" s="40"/>
    </row>
    <row r="44">
      <c r="A44" s="29" t="s">
        <v>37</v>
      </c>
      <c r="B44" s="37"/>
      <c r="C44" s="38"/>
      <c r="D44" s="38"/>
      <c r="E44" s="39" t="s">
        <v>31</v>
      </c>
      <c r="F44" s="38"/>
      <c r="G44" s="38"/>
      <c r="H44" s="38"/>
      <c r="I44" s="38"/>
      <c r="J44" s="40"/>
    </row>
    <row r="45">
      <c r="A45" s="29" t="s">
        <v>29</v>
      </c>
      <c r="B45" s="29">
        <v>10</v>
      </c>
      <c r="C45" s="30" t="s">
        <v>1483</v>
      </c>
      <c r="D45" s="29" t="s">
        <v>31</v>
      </c>
      <c r="E45" s="31" t="s">
        <v>1484</v>
      </c>
      <c r="F45" s="32" t="s">
        <v>1194</v>
      </c>
      <c r="G45" s="33">
        <v>8</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1357</v>
      </c>
      <c r="F47" s="38"/>
      <c r="G47" s="38"/>
      <c r="H47" s="38"/>
      <c r="I47" s="38"/>
      <c r="J47" s="40"/>
    </row>
    <row r="48">
      <c r="A48" s="29" t="s">
        <v>37</v>
      </c>
      <c r="B48" s="37"/>
      <c r="C48" s="38"/>
      <c r="D48" s="38"/>
      <c r="E48" s="39" t="s">
        <v>31</v>
      </c>
      <c r="F48" s="38"/>
      <c r="G48" s="38"/>
      <c r="H48" s="38"/>
      <c r="I48" s="38"/>
      <c r="J48" s="40"/>
    </row>
    <row r="49">
      <c r="A49" s="29" t="s">
        <v>29</v>
      </c>
      <c r="B49" s="29">
        <v>11</v>
      </c>
      <c r="C49" s="30" t="s">
        <v>1526</v>
      </c>
      <c r="D49" s="29" t="s">
        <v>31</v>
      </c>
      <c r="E49" s="31" t="s">
        <v>1527</v>
      </c>
      <c r="F49" s="32" t="s">
        <v>1194</v>
      </c>
      <c r="G49" s="33">
        <v>2</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1329</v>
      </c>
      <c r="F51" s="38"/>
      <c r="G51" s="38"/>
      <c r="H51" s="38"/>
      <c r="I51" s="38"/>
      <c r="J51" s="40"/>
    </row>
    <row r="52">
      <c r="A52" s="29" t="s">
        <v>37</v>
      </c>
      <c r="B52" s="37"/>
      <c r="C52" s="38"/>
      <c r="D52" s="38"/>
      <c r="E52" s="39" t="s">
        <v>31</v>
      </c>
      <c r="F52" s="38"/>
      <c r="G52" s="38"/>
      <c r="H52" s="38"/>
      <c r="I52" s="38"/>
      <c r="J52" s="40"/>
    </row>
    <row r="53">
      <c r="A53" s="29" t="s">
        <v>29</v>
      </c>
      <c r="B53" s="29">
        <v>12</v>
      </c>
      <c r="C53" s="30" t="s">
        <v>1528</v>
      </c>
      <c r="D53" s="29" t="s">
        <v>31</v>
      </c>
      <c r="E53" s="31" t="s">
        <v>1529</v>
      </c>
      <c r="F53" s="32" t="s">
        <v>1194</v>
      </c>
      <c r="G53" s="33">
        <v>8</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1357</v>
      </c>
      <c r="F55" s="38"/>
      <c r="G55" s="38"/>
      <c r="H55" s="38"/>
      <c r="I55" s="38"/>
      <c r="J55" s="40"/>
    </row>
    <row r="56">
      <c r="A56" s="29" t="s">
        <v>37</v>
      </c>
      <c r="B56" s="37"/>
      <c r="C56" s="38"/>
      <c r="D56" s="38"/>
      <c r="E56" s="39" t="s">
        <v>31</v>
      </c>
      <c r="F56" s="38"/>
      <c r="G56" s="38"/>
      <c r="H56" s="38"/>
      <c r="I56" s="38"/>
      <c r="J56" s="40"/>
    </row>
    <row r="57">
      <c r="A57" s="29" t="s">
        <v>29</v>
      </c>
      <c r="B57" s="29">
        <v>13</v>
      </c>
      <c r="C57" s="30" t="s">
        <v>1530</v>
      </c>
      <c r="D57" s="29" t="s">
        <v>31</v>
      </c>
      <c r="E57" s="31" t="s">
        <v>1531</v>
      </c>
      <c r="F57" s="32" t="s">
        <v>1194</v>
      </c>
      <c r="G57" s="33">
        <v>8</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1357</v>
      </c>
      <c r="F59" s="38"/>
      <c r="G59" s="38"/>
      <c r="H59" s="38"/>
      <c r="I59" s="38"/>
      <c r="J59" s="40"/>
    </row>
    <row r="60">
      <c r="A60" s="29" t="s">
        <v>37</v>
      </c>
      <c r="B60" s="37"/>
      <c r="C60" s="38"/>
      <c r="D60" s="38"/>
      <c r="E60" s="39" t="s">
        <v>31</v>
      </c>
      <c r="F60" s="38"/>
      <c r="G60" s="38"/>
      <c r="H60" s="38"/>
      <c r="I60" s="38"/>
      <c r="J60" s="40"/>
    </row>
    <row r="61">
      <c r="A61" s="29" t="s">
        <v>29</v>
      </c>
      <c r="B61" s="29">
        <v>14</v>
      </c>
      <c r="C61" s="30" t="s">
        <v>1532</v>
      </c>
      <c r="D61" s="29" t="s">
        <v>31</v>
      </c>
      <c r="E61" s="31" t="s">
        <v>1533</v>
      </c>
      <c r="F61" s="32" t="s">
        <v>1194</v>
      </c>
      <c r="G61" s="33">
        <v>8</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1357</v>
      </c>
      <c r="F63" s="38"/>
      <c r="G63" s="38"/>
      <c r="H63" s="38"/>
      <c r="I63" s="38"/>
      <c r="J63" s="40"/>
    </row>
    <row r="64">
      <c r="A64" s="29" t="s">
        <v>37</v>
      </c>
      <c r="B64" s="37"/>
      <c r="C64" s="38"/>
      <c r="D64" s="38"/>
      <c r="E64" s="39" t="s">
        <v>31</v>
      </c>
      <c r="F64" s="38"/>
      <c r="G64" s="38"/>
      <c r="H64" s="38"/>
      <c r="I64" s="38"/>
      <c r="J64" s="40"/>
    </row>
    <row r="65">
      <c r="A65" s="29" t="s">
        <v>29</v>
      </c>
      <c r="B65" s="29">
        <v>15</v>
      </c>
      <c r="C65" s="30" t="s">
        <v>1534</v>
      </c>
      <c r="D65" s="29" t="s">
        <v>31</v>
      </c>
      <c r="E65" s="31" t="s">
        <v>1535</v>
      </c>
      <c r="F65" s="32" t="s">
        <v>1194</v>
      </c>
      <c r="G65" s="33">
        <v>2</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1329</v>
      </c>
      <c r="F67" s="38"/>
      <c r="G67" s="38"/>
      <c r="H67" s="38"/>
      <c r="I67" s="38"/>
      <c r="J67" s="40"/>
    </row>
    <row r="68">
      <c r="A68" s="29" t="s">
        <v>37</v>
      </c>
      <c r="B68" s="37"/>
      <c r="C68" s="38"/>
      <c r="D68" s="38"/>
      <c r="E68" s="39" t="s">
        <v>31</v>
      </c>
      <c r="F68" s="38"/>
      <c r="G68" s="38"/>
      <c r="H68" s="38"/>
      <c r="I68" s="38"/>
      <c r="J68" s="40"/>
    </row>
    <row r="69" ht="30">
      <c r="A69" s="29" t="s">
        <v>29</v>
      </c>
      <c r="B69" s="29">
        <v>16</v>
      </c>
      <c r="C69" s="30" t="s">
        <v>1485</v>
      </c>
      <c r="D69" s="29" t="s">
        <v>31</v>
      </c>
      <c r="E69" s="31" t="s">
        <v>1486</v>
      </c>
      <c r="F69" s="32" t="s">
        <v>1205</v>
      </c>
      <c r="G69" s="33">
        <v>30</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1514</v>
      </c>
      <c r="F71" s="38"/>
      <c r="G71" s="38"/>
      <c r="H71" s="38"/>
      <c r="I71" s="38"/>
      <c r="J71" s="40"/>
    </row>
    <row r="72">
      <c r="A72" s="29" t="s">
        <v>37</v>
      </c>
      <c r="B72" s="37"/>
      <c r="C72" s="38"/>
      <c r="D72" s="38"/>
      <c r="E72" s="39" t="s">
        <v>31</v>
      </c>
      <c r="F72" s="38"/>
      <c r="G72" s="38"/>
      <c r="H72" s="38"/>
      <c r="I72" s="38"/>
      <c r="J72" s="40"/>
    </row>
    <row r="73" ht="30">
      <c r="A73" s="29" t="s">
        <v>29</v>
      </c>
      <c r="B73" s="29">
        <v>17</v>
      </c>
      <c r="C73" s="30" t="s">
        <v>1536</v>
      </c>
      <c r="D73" s="29" t="s">
        <v>31</v>
      </c>
      <c r="E73" s="31" t="s">
        <v>1537</v>
      </c>
      <c r="F73" s="32" t="s">
        <v>1205</v>
      </c>
      <c r="G73" s="33">
        <v>60</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1517</v>
      </c>
      <c r="F75" s="38"/>
      <c r="G75" s="38"/>
      <c r="H75" s="38"/>
      <c r="I75" s="38"/>
      <c r="J75" s="40"/>
    </row>
    <row r="76">
      <c r="A76" s="29" t="s">
        <v>37</v>
      </c>
      <c r="B76" s="37"/>
      <c r="C76" s="38"/>
      <c r="D76" s="38"/>
      <c r="E76" s="39" t="s">
        <v>31</v>
      </c>
      <c r="F76" s="38"/>
      <c r="G76" s="38"/>
      <c r="H76" s="38"/>
      <c r="I76" s="38"/>
      <c r="J76" s="40"/>
    </row>
    <row r="77" ht="30">
      <c r="A77" s="29" t="s">
        <v>29</v>
      </c>
      <c r="B77" s="29">
        <v>18</v>
      </c>
      <c r="C77" s="30" t="s">
        <v>1487</v>
      </c>
      <c r="D77" s="29" t="s">
        <v>31</v>
      </c>
      <c r="E77" s="31" t="s">
        <v>1488</v>
      </c>
      <c r="F77" s="32" t="s">
        <v>1205</v>
      </c>
      <c r="G77" s="33">
        <v>140</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1519</v>
      </c>
      <c r="F79" s="38"/>
      <c r="G79" s="38"/>
      <c r="H79" s="38"/>
      <c r="I79" s="38"/>
      <c r="J79" s="40"/>
    </row>
    <row r="80">
      <c r="A80" s="29" t="s">
        <v>37</v>
      </c>
      <c r="B80" s="37"/>
      <c r="C80" s="38"/>
      <c r="D80" s="38"/>
      <c r="E80" s="39" t="s">
        <v>31</v>
      </c>
      <c r="F80" s="38"/>
      <c r="G80" s="38"/>
      <c r="H80" s="38"/>
      <c r="I80" s="38"/>
      <c r="J80" s="40"/>
    </row>
    <row r="81" ht="30">
      <c r="A81" s="29" t="s">
        <v>29</v>
      </c>
      <c r="B81" s="29">
        <v>19</v>
      </c>
      <c r="C81" s="30" t="s">
        <v>1489</v>
      </c>
      <c r="D81" s="29" t="s">
        <v>31</v>
      </c>
      <c r="E81" s="31" t="s">
        <v>1490</v>
      </c>
      <c r="F81" s="32" t="s">
        <v>1205</v>
      </c>
      <c r="G81" s="33">
        <v>280</v>
      </c>
      <c r="H81" s="34">
        <v>0</v>
      </c>
      <c r="I81" s="35">
        <f>ROUND(G81*H81,P4)</f>
        <v>0</v>
      </c>
      <c r="J81" s="29"/>
      <c r="O81" s="36">
        <f>I81*0.21</f>
        <v>0</v>
      </c>
      <c r="P81">
        <v>3</v>
      </c>
    </row>
    <row r="82">
      <c r="A82" s="29" t="s">
        <v>34</v>
      </c>
      <c r="B82" s="37"/>
      <c r="C82" s="38"/>
      <c r="D82" s="38"/>
      <c r="E82" s="39" t="s">
        <v>31</v>
      </c>
      <c r="F82" s="38"/>
      <c r="G82" s="38"/>
      <c r="H82" s="38"/>
      <c r="I82" s="38"/>
      <c r="J82" s="40"/>
    </row>
    <row r="83">
      <c r="A83" s="29" t="s">
        <v>35</v>
      </c>
      <c r="B83" s="37"/>
      <c r="C83" s="38"/>
      <c r="D83" s="38"/>
      <c r="E83" s="41" t="s">
        <v>1518</v>
      </c>
      <c r="F83" s="38"/>
      <c r="G83" s="38"/>
      <c r="H83" s="38"/>
      <c r="I83" s="38"/>
      <c r="J83" s="40"/>
    </row>
    <row r="84">
      <c r="A84" s="29" t="s">
        <v>37</v>
      </c>
      <c r="B84" s="37"/>
      <c r="C84" s="38"/>
      <c r="D84" s="38"/>
      <c r="E84" s="39" t="s">
        <v>31</v>
      </c>
      <c r="F84" s="38"/>
      <c r="G84" s="38"/>
      <c r="H84" s="38"/>
      <c r="I84" s="38"/>
      <c r="J84" s="40"/>
    </row>
    <row r="85">
      <c r="A85" s="29" t="s">
        <v>29</v>
      </c>
      <c r="B85" s="29">
        <v>20</v>
      </c>
      <c r="C85" s="30" t="s">
        <v>1491</v>
      </c>
      <c r="D85" s="29" t="s">
        <v>31</v>
      </c>
      <c r="E85" s="31" t="s">
        <v>1429</v>
      </c>
      <c r="F85" s="32" t="s">
        <v>1205</v>
      </c>
      <c r="G85" s="33">
        <v>140</v>
      </c>
      <c r="H85" s="34">
        <v>0</v>
      </c>
      <c r="I85" s="35">
        <f>ROUND(G85*H85,P4)</f>
        <v>0</v>
      </c>
      <c r="J85" s="29"/>
      <c r="O85" s="36">
        <f>I85*0.21</f>
        <v>0</v>
      </c>
      <c r="P85">
        <v>3</v>
      </c>
    </row>
    <row r="86">
      <c r="A86" s="29" t="s">
        <v>34</v>
      </c>
      <c r="B86" s="37"/>
      <c r="C86" s="38"/>
      <c r="D86" s="38"/>
      <c r="E86" s="39" t="s">
        <v>31</v>
      </c>
      <c r="F86" s="38"/>
      <c r="G86" s="38"/>
      <c r="H86" s="38"/>
      <c r="I86" s="38"/>
      <c r="J86" s="40"/>
    </row>
    <row r="87">
      <c r="A87" s="29" t="s">
        <v>35</v>
      </c>
      <c r="B87" s="37"/>
      <c r="C87" s="38"/>
      <c r="D87" s="38"/>
      <c r="E87" s="41" t="s">
        <v>1519</v>
      </c>
      <c r="F87" s="38"/>
      <c r="G87" s="38"/>
      <c r="H87" s="38"/>
      <c r="I87" s="38"/>
      <c r="J87" s="40"/>
    </row>
    <row r="88">
      <c r="A88" s="29" t="s">
        <v>37</v>
      </c>
      <c r="B88" s="37"/>
      <c r="C88" s="38"/>
      <c r="D88" s="38"/>
      <c r="E88" s="39" t="s">
        <v>31</v>
      </c>
      <c r="F88" s="38"/>
      <c r="G88" s="38"/>
      <c r="H88" s="38"/>
      <c r="I88" s="38"/>
      <c r="J88" s="40"/>
    </row>
    <row r="89" ht="30">
      <c r="A89" s="29" t="s">
        <v>29</v>
      </c>
      <c r="B89" s="29">
        <v>21</v>
      </c>
      <c r="C89" s="30" t="s">
        <v>1492</v>
      </c>
      <c r="D89" s="29" t="s">
        <v>31</v>
      </c>
      <c r="E89" s="31" t="s">
        <v>1493</v>
      </c>
      <c r="F89" s="32" t="s">
        <v>1194</v>
      </c>
      <c r="G89" s="33">
        <v>8</v>
      </c>
      <c r="H89" s="34">
        <v>0</v>
      </c>
      <c r="I89" s="35">
        <f>ROUND(G89*H89,P4)</f>
        <v>0</v>
      </c>
      <c r="J89" s="29"/>
      <c r="O89" s="36">
        <f>I89*0.21</f>
        <v>0</v>
      </c>
      <c r="P89">
        <v>3</v>
      </c>
    </row>
    <row r="90">
      <c r="A90" s="29" t="s">
        <v>34</v>
      </c>
      <c r="B90" s="37"/>
      <c r="C90" s="38"/>
      <c r="D90" s="38"/>
      <c r="E90" s="39" t="s">
        <v>31</v>
      </c>
      <c r="F90" s="38"/>
      <c r="G90" s="38"/>
      <c r="H90" s="38"/>
      <c r="I90" s="38"/>
      <c r="J90" s="40"/>
    </row>
    <row r="91">
      <c r="A91" s="29" t="s">
        <v>35</v>
      </c>
      <c r="B91" s="37"/>
      <c r="C91" s="38"/>
      <c r="D91" s="38"/>
      <c r="E91" s="41" t="s">
        <v>1357</v>
      </c>
      <c r="F91" s="38"/>
      <c r="G91" s="38"/>
      <c r="H91" s="38"/>
      <c r="I91" s="38"/>
      <c r="J91" s="40"/>
    </row>
    <row r="92">
      <c r="A92" s="29" t="s">
        <v>37</v>
      </c>
      <c r="B92" s="37"/>
      <c r="C92" s="38"/>
      <c r="D92" s="38"/>
      <c r="E92" s="39" t="s">
        <v>31</v>
      </c>
      <c r="F92" s="38"/>
      <c r="G92" s="38"/>
      <c r="H92" s="38"/>
      <c r="I92" s="38"/>
      <c r="J92" s="40"/>
    </row>
    <row r="93">
      <c r="A93" s="29" t="s">
        <v>29</v>
      </c>
      <c r="B93" s="29">
        <v>22</v>
      </c>
      <c r="C93" s="30" t="s">
        <v>1421</v>
      </c>
      <c r="D93" s="29" t="s">
        <v>31</v>
      </c>
      <c r="E93" s="31" t="s">
        <v>1422</v>
      </c>
      <c r="F93" s="32" t="s">
        <v>1194</v>
      </c>
      <c r="G93" s="33">
        <v>1</v>
      </c>
      <c r="H93" s="34">
        <v>0</v>
      </c>
      <c r="I93" s="35">
        <f>ROUND(G93*H93,P4)</f>
        <v>0</v>
      </c>
      <c r="J93" s="29"/>
      <c r="O93" s="36">
        <f>I93*0.21</f>
        <v>0</v>
      </c>
      <c r="P93">
        <v>3</v>
      </c>
    </row>
    <row r="94">
      <c r="A94" s="29" t="s">
        <v>34</v>
      </c>
      <c r="B94" s="37"/>
      <c r="C94" s="38"/>
      <c r="D94" s="38"/>
      <c r="E94" s="39" t="s">
        <v>31</v>
      </c>
      <c r="F94" s="38"/>
      <c r="G94" s="38"/>
      <c r="H94" s="38"/>
      <c r="I94" s="38"/>
      <c r="J94" s="40"/>
    </row>
    <row r="95">
      <c r="A95" s="29" t="s">
        <v>35</v>
      </c>
      <c r="B95" s="37"/>
      <c r="C95" s="38"/>
      <c r="D95" s="38"/>
      <c r="E95" s="41" t="s">
        <v>1423</v>
      </c>
      <c r="F95" s="38"/>
      <c r="G95" s="38"/>
      <c r="H95" s="38"/>
      <c r="I95" s="38"/>
      <c r="J95" s="40"/>
    </row>
    <row r="96">
      <c r="A96" s="29" t="s">
        <v>37</v>
      </c>
      <c r="B96" s="37"/>
      <c r="C96" s="38"/>
      <c r="D96" s="38"/>
      <c r="E96" s="39" t="s">
        <v>31</v>
      </c>
      <c r="F96" s="38"/>
      <c r="G96" s="38"/>
      <c r="H96" s="38"/>
      <c r="I96" s="38"/>
      <c r="J96" s="40"/>
    </row>
    <row r="97">
      <c r="A97" s="29" t="s">
        <v>29</v>
      </c>
      <c r="B97" s="29">
        <v>23</v>
      </c>
      <c r="C97" s="30" t="s">
        <v>1424</v>
      </c>
      <c r="D97" s="29" t="s">
        <v>31</v>
      </c>
      <c r="E97" s="31" t="s">
        <v>1425</v>
      </c>
      <c r="F97" s="32" t="s">
        <v>1194</v>
      </c>
      <c r="G97" s="33">
        <v>1</v>
      </c>
      <c r="H97" s="34">
        <v>0</v>
      </c>
      <c r="I97" s="35">
        <f>ROUND(G97*H97,P4)</f>
        <v>0</v>
      </c>
      <c r="J97" s="29"/>
      <c r="O97" s="36">
        <f>I97*0.21</f>
        <v>0</v>
      </c>
      <c r="P97">
        <v>3</v>
      </c>
    </row>
    <row r="98">
      <c r="A98" s="29" t="s">
        <v>34</v>
      </c>
      <c r="B98" s="37"/>
      <c r="C98" s="38"/>
      <c r="D98" s="38"/>
      <c r="E98" s="39" t="s">
        <v>31</v>
      </c>
      <c r="F98" s="38"/>
      <c r="G98" s="38"/>
      <c r="H98" s="38"/>
      <c r="I98" s="38"/>
      <c r="J98" s="40"/>
    </row>
    <row r="99">
      <c r="A99" s="29" t="s">
        <v>35</v>
      </c>
      <c r="B99" s="37"/>
      <c r="C99" s="38"/>
      <c r="D99" s="38"/>
      <c r="E99" s="41" t="s">
        <v>1423</v>
      </c>
      <c r="F99" s="38"/>
      <c r="G99" s="38"/>
      <c r="H99" s="38"/>
      <c r="I99" s="38"/>
      <c r="J99" s="40"/>
    </row>
    <row r="100">
      <c r="A100" s="29" t="s">
        <v>37</v>
      </c>
      <c r="B100" s="37"/>
      <c r="C100" s="38"/>
      <c r="D100" s="38"/>
      <c r="E100" s="39" t="s">
        <v>31</v>
      </c>
      <c r="F100" s="38"/>
      <c r="G100" s="38"/>
      <c r="H100" s="38"/>
      <c r="I100" s="38"/>
      <c r="J100" s="40"/>
    </row>
    <row r="101" ht="30">
      <c r="A101" s="29" t="s">
        <v>29</v>
      </c>
      <c r="B101" s="29">
        <v>24</v>
      </c>
      <c r="C101" s="30" t="s">
        <v>1538</v>
      </c>
      <c r="D101" s="29" t="s">
        <v>31</v>
      </c>
      <c r="E101" s="31" t="s">
        <v>1539</v>
      </c>
      <c r="F101" s="32" t="s">
        <v>1205</v>
      </c>
      <c r="G101" s="33">
        <v>8</v>
      </c>
      <c r="H101" s="34">
        <v>0</v>
      </c>
      <c r="I101" s="35">
        <f>ROUND(G101*H101,P4)</f>
        <v>0</v>
      </c>
      <c r="J101" s="29"/>
      <c r="O101" s="36">
        <f>I101*0.21</f>
        <v>0</v>
      </c>
      <c r="P101">
        <v>3</v>
      </c>
    </row>
    <row r="102">
      <c r="A102" s="29" t="s">
        <v>34</v>
      </c>
      <c r="B102" s="37"/>
      <c r="C102" s="38"/>
      <c r="D102" s="38"/>
      <c r="E102" s="39" t="s">
        <v>31</v>
      </c>
      <c r="F102" s="38"/>
      <c r="G102" s="38"/>
      <c r="H102" s="38"/>
      <c r="I102" s="38"/>
      <c r="J102" s="40"/>
    </row>
    <row r="103">
      <c r="A103" s="29" t="s">
        <v>35</v>
      </c>
      <c r="B103" s="37"/>
      <c r="C103" s="38"/>
      <c r="D103" s="38"/>
      <c r="E103" s="41" t="s">
        <v>1357</v>
      </c>
      <c r="F103" s="38"/>
      <c r="G103" s="38"/>
      <c r="H103" s="38"/>
      <c r="I103" s="38"/>
      <c r="J103" s="40"/>
    </row>
    <row r="104">
      <c r="A104" s="29" t="s">
        <v>37</v>
      </c>
      <c r="B104" s="37"/>
      <c r="C104" s="38"/>
      <c r="D104" s="38"/>
      <c r="E104" s="39" t="s">
        <v>31</v>
      </c>
      <c r="F104" s="38"/>
      <c r="G104" s="38"/>
      <c r="H104" s="38"/>
      <c r="I104" s="38"/>
      <c r="J104" s="40"/>
    </row>
    <row r="105">
      <c r="A105" s="23" t="s">
        <v>26</v>
      </c>
      <c r="B105" s="24"/>
      <c r="C105" s="25" t="s">
        <v>1318</v>
      </c>
      <c r="D105" s="26"/>
      <c r="E105" s="23" t="s">
        <v>1319</v>
      </c>
      <c r="F105" s="26"/>
      <c r="G105" s="26"/>
      <c r="H105" s="26"/>
      <c r="I105" s="27">
        <f>SUMIFS(I106:I157,A106:A157,"P")</f>
        <v>0</v>
      </c>
      <c r="J105" s="28"/>
    </row>
    <row r="106">
      <c r="A106" s="29" t="s">
        <v>29</v>
      </c>
      <c r="B106" s="29">
        <v>25</v>
      </c>
      <c r="C106" s="30" t="s">
        <v>1320</v>
      </c>
      <c r="D106" s="29" t="s">
        <v>31</v>
      </c>
      <c r="E106" s="31" t="s">
        <v>1321</v>
      </c>
      <c r="F106" s="32" t="s">
        <v>1322</v>
      </c>
      <c r="G106" s="33">
        <v>0.074999999999999997</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1540</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1324</v>
      </c>
      <c r="D110" s="29" t="s">
        <v>31</v>
      </c>
      <c r="E110" s="31" t="s">
        <v>1325</v>
      </c>
      <c r="F110" s="32" t="s">
        <v>1322</v>
      </c>
      <c r="G110" s="33">
        <v>0.074999999999999997</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1540</v>
      </c>
      <c r="F112" s="38"/>
      <c r="G112" s="38"/>
      <c r="H112" s="38"/>
      <c r="I112" s="38"/>
      <c r="J112" s="40"/>
    </row>
    <row r="113">
      <c r="A113" s="29" t="s">
        <v>37</v>
      </c>
      <c r="B113" s="37"/>
      <c r="C113" s="38"/>
      <c r="D113" s="38"/>
      <c r="E113" s="39" t="s">
        <v>31</v>
      </c>
      <c r="F113" s="38"/>
      <c r="G113" s="38"/>
      <c r="H113" s="38"/>
      <c r="I113" s="38"/>
      <c r="J113" s="40"/>
    </row>
    <row r="114">
      <c r="A114" s="29" t="s">
        <v>29</v>
      </c>
      <c r="B114" s="29">
        <v>27</v>
      </c>
      <c r="C114" s="30" t="s">
        <v>1330</v>
      </c>
      <c r="D114" s="29" t="s">
        <v>31</v>
      </c>
      <c r="E114" s="31" t="s">
        <v>1331</v>
      </c>
      <c r="F114" s="32" t="s">
        <v>1255</v>
      </c>
      <c r="G114" s="33">
        <v>0.80000000000000004</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1541</v>
      </c>
      <c r="F116" s="38"/>
      <c r="G116" s="38"/>
      <c r="H116" s="38"/>
      <c r="I116" s="38"/>
      <c r="J116" s="40"/>
    </row>
    <row r="117">
      <c r="A117" s="29" t="s">
        <v>37</v>
      </c>
      <c r="B117" s="37"/>
      <c r="C117" s="38"/>
      <c r="D117" s="38"/>
      <c r="E117" s="39" t="s">
        <v>31</v>
      </c>
      <c r="F117" s="38"/>
      <c r="G117" s="38"/>
      <c r="H117" s="38"/>
      <c r="I117" s="38"/>
      <c r="J117" s="40"/>
    </row>
    <row r="118" ht="30">
      <c r="A118" s="29" t="s">
        <v>29</v>
      </c>
      <c r="B118" s="29">
        <v>28</v>
      </c>
      <c r="C118" s="30" t="s">
        <v>1542</v>
      </c>
      <c r="D118" s="29" t="s">
        <v>31</v>
      </c>
      <c r="E118" s="31" t="s">
        <v>1543</v>
      </c>
      <c r="F118" s="32" t="s">
        <v>1205</v>
      </c>
      <c r="G118" s="33">
        <v>75</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1544</v>
      </c>
      <c r="F120" s="38"/>
      <c r="G120" s="38"/>
      <c r="H120" s="38"/>
      <c r="I120" s="38"/>
      <c r="J120" s="40"/>
    </row>
    <row r="121">
      <c r="A121" s="29" t="s">
        <v>37</v>
      </c>
      <c r="B121" s="37"/>
      <c r="C121" s="38"/>
      <c r="D121" s="38"/>
      <c r="E121" s="39" t="s">
        <v>31</v>
      </c>
      <c r="F121" s="38"/>
      <c r="G121" s="38"/>
      <c r="H121" s="38"/>
      <c r="I121" s="38"/>
      <c r="J121" s="40"/>
    </row>
    <row r="122" ht="30">
      <c r="A122" s="29" t="s">
        <v>29</v>
      </c>
      <c r="B122" s="29">
        <v>29</v>
      </c>
      <c r="C122" s="30" t="s">
        <v>1342</v>
      </c>
      <c r="D122" s="29" t="s">
        <v>31</v>
      </c>
      <c r="E122" s="31" t="s">
        <v>1343</v>
      </c>
      <c r="F122" s="32" t="s">
        <v>1255</v>
      </c>
      <c r="G122" s="33">
        <v>3</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1344</v>
      </c>
      <c r="F124" s="38"/>
      <c r="G124" s="38"/>
      <c r="H124" s="38"/>
      <c r="I124" s="38"/>
      <c r="J124" s="40"/>
    </row>
    <row r="125">
      <c r="A125" s="29" t="s">
        <v>37</v>
      </c>
      <c r="B125" s="37"/>
      <c r="C125" s="38"/>
      <c r="D125" s="38"/>
      <c r="E125" s="39" t="s">
        <v>31</v>
      </c>
      <c r="F125" s="38"/>
      <c r="G125" s="38"/>
      <c r="H125" s="38"/>
      <c r="I125" s="38"/>
      <c r="J125" s="40"/>
    </row>
    <row r="126" ht="30">
      <c r="A126" s="29" t="s">
        <v>29</v>
      </c>
      <c r="B126" s="29">
        <v>30</v>
      </c>
      <c r="C126" s="30" t="s">
        <v>1498</v>
      </c>
      <c r="D126" s="29" t="s">
        <v>31</v>
      </c>
      <c r="E126" s="31" t="s">
        <v>1499</v>
      </c>
      <c r="F126" s="32" t="s">
        <v>1205</v>
      </c>
      <c r="G126" s="33">
        <v>75</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1544</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1545</v>
      </c>
      <c r="D130" s="29" t="s">
        <v>31</v>
      </c>
      <c r="E130" s="31" t="s">
        <v>1546</v>
      </c>
      <c r="F130" s="32" t="s">
        <v>1205</v>
      </c>
      <c r="G130" s="33">
        <v>75</v>
      </c>
      <c r="H130" s="34">
        <v>0</v>
      </c>
      <c r="I130" s="35">
        <f>ROUND(G130*H130,P4)</f>
        <v>0</v>
      </c>
      <c r="J130" s="29"/>
      <c r="O130" s="36">
        <f>I130*0.21</f>
        <v>0</v>
      </c>
      <c r="P130">
        <v>3</v>
      </c>
    </row>
    <row r="131">
      <c r="A131" s="29" t="s">
        <v>34</v>
      </c>
      <c r="B131" s="37"/>
      <c r="C131" s="38"/>
      <c r="D131" s="38"/>
      <c r="E131" s="39" t="s">
        <v>31</v>
      </c>
      <c r="F131" s="38"/>
      <c r="G131" s="38"/>
      <c r="H131" s="38"/>
      <c r="I131" s="38"/>
      <c r="J131" s="40"/>
    </row>
    <row r="132">
      <c r="A132" s="29" t="s">
        <v>35</v>
      </c>
      <c r="B132" s="37"/>
      <c r="C132" s="38"/>
      <c r="D132" s="38"/>
      <c r="E132" s="41" t="s">
        <v>1544</v>
      </c>
      <c r="F132" s="38"/>
      <c r="G132" s="38"/>
      <c r="H132" s="38"/>
      <c r="I132" s="38"/>
      <c r="J132" s="40"/>
    </row>
    <row r="133">
      <c r="A133" s="29" t="s">
        <v>37</v>
      </c>
      <c r="B133" s="37"/>
      <c r="C133" s="38"/>
      <c r="D133" s="38"/>
      <c r="E133" s="39" t="s">
        <v>31</v>
      </c>
      <c r="F133" s="38"/>
      <c r="G133" s="38"/>
      <c r="H133" s="38"/>
      <c r="I133" s="38"/>
      <c r="J133" s="40"/>
    </row>
    <row r="134">
      <c r="A134" s="29" t="s">
        <v>29</v>
      </c>
      <c r="B134" s="29">
        <v>32</v>
      </c>
      <c r="C134" s="30" t="s">
        <v>1547</v>
      </c>
      <c r="D134" s="29" t="s">
        <v>31</v>
      </c>
      <c r="E134" s="31" t="s">
        <v>1548</v>
      </c>
      <c r="F134" s="32" t="s">
        <v>1205</v>
      </c>
      <c r="G134" s="33">
        <v>75</v>
      </c>
      <c r="H134" s="34">
        <v>0</v>
      </c>
      <c r="I134" s="35">
        <f>ROUND(G134*H134,P4)</f>
        <v>0</v>
      </c>
      <c r="J134" s="29"/>
      <c r="O134" s="36">
        <f>I134*0.21</f>
        <v>0</v>
      </c>
      <c r="P134">
        <v>3</v>
      </c>
    </row>
    <row r="135">
      <c r="A135" s="29" t="s">
        <v>34</v>
      </c>
      <c r="B135" s="37"/>
      <c r="C135" s="38"/>
      <c r="D135" s="38"/>
      <c r="E135" s="39" t="s">
        <v>31</v>
      </c>
      <c r="F135" s="38"/>
      <c r="G135" s="38"/>
      <c r="H135" s="38"/>
      <c r="I135" s="38"/>
      <c r="J135" s="40"/>
    </row>
    <row r="136">
      <c r="A136" s="29" t="s">
        <v>35</v>
      </c>
      <c r="B136" s="37"/>
      <c r="C136" s="38"/>
      <c r="D136" s="38"/>
      <c r="E136" s="41" t="s">
        <v>1544</v>
      </c>
      <c r="F136" s="38"/>
      <c r="G136" s="38"/>
      <c r="H136" s="38"/>
      <c r="I136" s="38"/>
      <c r="J136" s="40"/>
    </row>
    <row r="137">
      <c r="A137" s="29" t="s">
        <v>37</v>
      </c>
      <c r="B137" s="37"/>
      <c r="C137" s="38"/>
      <c r="D137" s="38"/>
      <c r="E137" s="39" t="s">
        <v>31</v>
      </c>
      <c r="F137" s="38"/>
      <c r="G137" s="38"/>
      <c r="H137" s="38"/>
      <c r="I137" s="38"/>
      <c r="J137" s="40"/>
    </row>
    <row r="138">
      <c r="A138" s="29" t="s">
        <v>29</v>
      </c>
      <c r="B138" s="29">
        <v>33</v>
      </c>
      <c r="C138" s="30" t="s">
        <v>1370</v>
      </c>
      <c r="D138" s="29" t="s">
        <v>31</v>
      </c>
      <c r="E138" s="31" t="s">
        <v>1371</v>
      </c>
      <c r="F138" s="32" t="s">
        <v>1255</v>
      </c>
      <c r="G138" s="33">
        <v>3</v>
      </c>
      <c r="H138" s="34">
        <v>0</v>
      </c>
      <c r="I138" s="35">
        <f>ROUND(G138*H138,P4)</f>
        <v>0</v>
      </c>
      <c r="J138" s="29"/>
      <c r="O138" s="36">
        <f>I138*0.21</f>
        <v>0</v>
      </c>
      <c r="P138">
        <v>3</v>
      </c>
    </row>
    <row r="139">
      <c r="A139" s="29" t="s">
        <v>34</v>
      </c>
      <c r="B139" s="37"/>
      <c r="C139" s="38"/>
      <c r="D139" s="38"/>
      <c r="E139" s="39" t="s">
        <v>31</v>
      </c>
      <c r="F139" s="38"/>
      <c r="G139" s="38"/>
      <c r="H139" s="38"/>
      <c r="I139" s="38"/>
      <c r="J139" s="40"/>
    </row>
    <row r="140">
      <c r="A140" s="29" t="s">
        <v>35</v>
      </c>
      <c r="B140" s="37"/>
      <c r="C140" s="38"/>
      <c r="D140" s="38"/>
      <c r="E140" s="41" t="s">
        <v>1344</v>
      </c>
      <c r="F140" s="38"/>
      <c r="G140" s="38"/>
      <c r="H140" s="38"/>
      <c r="I140" s="38"/>
      <c r="J140" s="40"/>
    </row>
    <row r="141">
      <c r="A141" s="29" t="s">
        <v>37</v>
      </c>
      <c r="B141" s="37"/>
      <c r="C141" s="38"/>
      <c r="D141" s="38"/>
      <c r="E141" s="39" t="s">
        <v>31</v>
      </c>
      <c r="F141" s="38"/>
      <c r="G141" s="38"/>
      <c r="H141" s="38"/>
      <c r="I141" s="38"/>
      <c r="J141" s="40"/>
    </row>
    <row r="142">
      <c r="A142" s="29" t="s">
        <v>29</v>
      </c>
      <c r="B142" s="29">
        <v>34</v>
      </c>
      <c r="C142" s="30" t="s">
        <v>1372</v>
      </c>
      <c r="D142" s="29" t="s">
        <v>31</v>
      </c>
      <c r="E142" s="31" t="s">
        <v>1373</v>
      </c>
      <c r="F142" s="32" t="s">
        <v>1255</v>
      </c>
      <c r="G142" s="33">
        <v>8.3000000000000007</v>
      </c>
      <c r="H142" s="34">
        <v>0</v>
      </c>
      <c r="I142" s="35">
        <f>ROUND(G142*H142,P4)</f>
        <v>0</v>
      </c>
      <c r="J142" s="29"/>
      <c r="O142" s="36">
        <f>I142*0.21</f>
        <v>0</v>
      </c>
      <c r="P142">
        <v>3</v>
      </c>
    </row>
    <row r="143">
      <c r="A143" s="29" t="s">
        <v>34</v>
      </c>
      <c r="B143" s="37"/>
      <c r="C143" s="38"/>
      <c r="D143" s="38"/>
      <c r="E143" s="39" t="s">
        <v>31</v>
      </c>
      <c r="F143" s="38"/>
      <c r="G143" s="38"/>
      <c r="H143" s="38"/>
      <c r="I143" s="38"/>
      <c r="J143" s="40"/>
    </row>
    <row r="144" ht="30">
      <c r="A144" s="29" t="s">
        <v>35</v>
      </c>
      <c r="B144" s="37"/>
      <c r="C144" s="38"/>
      <c r="D144" s="38"/>
      <c r="E144" s="41" t="s">
        <v>1549</v>
      </c>
      <c r="F144" s="38"/>
      <c r="G144" s="38"/>
      <c r="H144" s="38"/>
      <c r="I144" s="38"/>
      <c r="J144" s="40"/>
    </row>
    <row r="145">
      <c r="A145" s="29" t="s">
        <v>37</v>
      </c>
      <c r="B145" s="37"/>
      <c r="C145" s="38"/>
      <c r="D145" s="38"/>
      <c r="E145" s="39" t="s">
        <v>31</v>
      </c>
      <c r="F145" s="38"/>
      <c r="G145" s="38"/>
      <c r="H145" s="38"/>
      <c r="I145" s="38"/>
      <c r="J145" s="40"/>
    </row>
    <row r="146">
      <c r="A146" s="29" t="s">
        <v>29</v>
      </c>
      <c r="B146" s="29">
        <v>35</v>
      </c>
      <c r="C146" s="30" t="s">
        <v>1375</v>
      </c>
      <c r="D146" s="29" t="s">
        <v>31</v>
      </c>
      <c r="E146" s="31" t="s">
        <v>1376</v>
      </c>
      <c r="F146" s="32" t="s">
        <v>1255</v>
      </c>
      <c r="G146" s="33">
        <v>124.5</v>
      </c>
      <c r="H146" s="34">
        <v>0</v>
      </c>
      <c r="I146" s="35">
        <f>ROUND(G146*H146,P4)</f>
        <v>0</v>
      </c>
      <c r="J146" s="29"/>
      <c r="O146" s="36">
        <f>I146*0.21</f>
        <v>0</v>
      </c>
      <c r="P146">
        <v>3</v>
      </c>
    </row>
    <row r="147">
      <c r="A147" s="29" t="s">
        <v>34</v>
      </c>
      <c r="B147" s="37"/>
      <c r="C147" s="38"/>
      <c r="D147" s="38"/>
      <c r="E147" s="39" t="s">
        <v>31</v>
      </c>
      <c r="F147" s="38"/>
      <c r="G147" s="38"/>
      <c r="H147" s="38"/>
      <c r="I147" s="38"/>
      <c r="J147" s="40"/>
    </row>
    <row r="148">
      <c r="A148" s="29" t="s">
        <v>35</v>
      </c>
      <c r="B148" s="37"/>
      <c r="C148" s="38"/>
      <c r="D148" s="38"/>
      <c r="E148" s="41" t="s">
        <v>1550</v>
      </c>
      <c r="F148" s="38"/>
      <c r="G148" s="38"/>
      <c r="H148" s="38"/>
      <c r="I148" s="38"/>
      <c r="J148" s="40"/>
    </row>
    <row r="149">
      <c r="A149" s="29" t="s">
        <v>37</v>
      </c>
      <c r="B149" s="37"/>
      <c r="C149" s="38"/>
      <c r="D149" s="38"/>
      <c r="E149" s="39" t="s">
        <v>31</v>
      </c>
      <c r="F149" s="38"/>
      <c r="G149" s="38"/>
      <c r="H149" s="38"/>
      <c r="I149" s="38"/>
      <c r="J149" s="40"/>
    </row>
    <row r="150">
      <c r="A150" s="29" t="s">
        <v>29</v>
      </c>
      <c r="B150" s="29">
        <v>36</v>
      </c>
      <c r="C150" s="30" t="s">
        <v>1378</v>
      </c>
      <c r="D150" s="29" t="s">
        <v>31</v>
      </c>
      <c r="E150" s="31" t="s">
        <v>1379</v>
      </c>
      <c r="F150" s="32" t="s">
        <v>1380</v>
      </c>
      <c r="G150" s="33">
        <v>16.600000000000001</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35</v>
      </c>
      <c r="B152" s="37"/>
      <c r="C152" s="38"/>
      <c r="D152" s="38"/>
      <c r="E152" s="41" t="s">
        <v>1551</v>
      </c>
      <c r="F152" s="38"/>
      <c r="G152" s="38"/>
      <c r="H152" s="38"/>
      <c r="I152" s="38"/>
      <c r="J152" s="40"/>
    </row>
    <row r="153">
      <c r="A153" s="29" t="s">
        <v>37</v>
      </c>
      <c r="B153" s="37"/>
      <c r="C153" s="38"/>
      <c r="D153" s="38"/>
      <c r="E153" s="39" t="s">
        <v>31</v>
      </c>
      <c r="F153" s="38"/>
      <c r="G153" s="38"/>
      <c r="H153" s="38"/>
      <c r="I153" s="38"/>
      <c r="J153" s="40"/>
    </row>
    <row r="154">
      <c r="A154" s="29" t="s">
        <v>29</v>
      </c>
      <c r="B154" s="29">
        <v>37</v>
      </c>
      <c r="C154" s="30" t="s">
        <v>1382</v>
      </c>
      <c r="D154" s="29" t="s">
        <v>31</v>
      </c>
      <c r="E154" s="31" t="s">
        <v>1383</v>
      </c>
      <c r="F154" s="32" t="s">
        <v>1384</v>
      </c>
      <c r="G154" s="33">
        <v>112.5</v>
      </c>
      <c r="H154" s="34">
        <v>0</v>
      </c>
      <c r="I154" s="35">
        <f>ROUND(G154*H154,P4)</f>
        <v>0</v>
      </c>
      <c r="J154" s="29"/>
      <c r="O154" s="36">
        <f>I154*0.21</f>
        <v>0</v>
      </c>
      <c r="P154">
        <v>3</v>
      </c>
    </row>
    <row r="155">
      <c r="A155" s="29" t="s">
        <v>34</v>
      </c>
      <c r="B155" s="37"/>
      <c r="C155" s="38"/>
      <c r="D155" s="38"/>
      <c r="E155" s="39" t="s">
        <v>31</v>
      </c>
      <c r="F155" s="38"/>
      <c r="G155" s="38"/>
      <c r="H155" s="38"/>
      <c r="I155" s="38"/>
      <c r="J155" s="40"/>
    </row>
    <row r="156">
      <c r="A156" s="29" t="s">
        <v>35</v>
      </c>
      <c r="B156" s="37"/>
      <c r="C156" s="38"/>
      <c r="D156" s="38"/>
      <c r="E156" s="41" t="s">
        <v>1552</v>
      </c>
      <c r="F156" s="38"/>
      <c r="G156" s="38"/>
      <c r="H156" s="38"/>
      <c r="I156" s="38"/>
      <c r="J156" s="40"/>
    </row>
    <row r="157">
      <c r="A157" s="29" t="s">
        <v>37</v>
      </c>
      <c r="B157" s="42"/>
      <c r="C157" s="43"/>
      <c r="D157" s="43"/>
      <c r="E157" s="45" t="s">
        <v>31</v>
      </c>
      <c r="F157" s="43"/>
      <c r="G157" s="43"/>
      <c r="H157" s="43"/>
      <c r="I157" s="43"/>
      <c r="J157" s="44"/>
    </row>
  </sheetData>
  <sheetProtection sheet="1" objects="1" scenarios="1" spinCount="100000" saltValue="PyVuYekcLTqE7uz1dmchJV6LyH+af+efiPVDLkX2xKaQ7L8nhQZr7/hz2mrRMGXIgyxjbyIdbDJpMxtKjtLf6g==" hashValue="FmaySwf5tomNwNJnEmGqyRHaELmjfdDwscQR5vjVm+VAehWA/ooN+SfBfilpF0ljDylF2w2yJd5YHI7Ac5B5J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1553</v>
      </c>
      <c r="I3" s="16">
        <f>SUMIFS(I8:I230,A8:A230,"SD")</f>
        <v>0</v>
      </c>
      <c r="J3" s="9"/>
      <c r="O3">
        <v>0</v>
      </c>
      <c r="P3">
        <v>2</v>
      </c>
    </row>
    <row r="4">
      <c r="A4" s="10" t="s">
        <v>8</v>
      </c>
      <c r="B4" s="11" t="s">
        <v>13</v>
      </c>
      <c r="C4" s="12" t="s">
        <v>1553</v>
      </c>
      <c r="D4" s="13"/>
      <c r="E4" s="14" t="s">
        <v>1554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1474</v>
      </c>
      <c r="D8" s="26"/>
      <c r="E8" s="23" t="s">
        <v>1475</v>
      </c>
      <c r="F8" s="26"/>
      <c r="G8" s="26"/>
      <c r="H8" s="26"/>
      <c r="I8" s="27">
        <f>SUMIFS(I9:I144,A9:A144,"P")</f>
        <v>0</v>
      </c>
      <c r="J8" s="28"/>
    </row>
    <row r="9">
      <c r="A9" s="29" t="s">
        <v>29</v>
      </c>
      <c r="B9" s="29">
        <v>1</v>
      </c>
      <c r="C9" s="30" t="s">
        <v>1555</v>
      </c>
      <c r="D9" s="29" t="s">
        <v>31</v>
      </c>
      <c r="E9" s="31" t="s">
        <v>1556</v>
      </c>
      <c r="F9" s="32" t="s">
        <v>1449</v>
      </c>
      <c r="G9" s="33">
        <v>4</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1360</v>
      </c>
      <c r="F11" s="38"/>
      <c r="G11" s="38"/>
      <c r="H11" s="38"/>
      <c r="I11" s="38"/>
      <c r="J11" s="40"/>
    </row>
    <row r="12">
      <c r="A12" s="29" t="s">
        <v>37</v>
      </c>
      <c r="B12" s="37"/>
      <c r="C12" s="38"/>
      <c r="D12" s="38"/>
      <c r="E12" s="39" t="s">
        <v>31</v>
      </c>
      <c r="F12" s="38"/>
      <c r="G12" s="38"/>
      <c r="H12" s="38"/>
      <c r="I12" s="38"/>
      <c r="J12" s="40"/>
    </row>
    <row r="13">
      <c r="A13" s="29" t="s">
        <v>29</v>
      </c>
      <c r="B13" s="29">
        <v>2</v>
      </c>
      <c r="C13" s="30" t="s">
        <v>1557</v>
      </c>
      <c r="D13" s="29" t="s">
        <v>31</v>
      </c>
      <c r="E13" s="31" t="s">
        <v>1558</v>
      </c>
      <c r="F13" s="32" t="s">
        <v>1449</v>
      </c>
      <c r="G13" s="33">
        <v>32</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1559</v>
      </c>
      <c r="F15" s="38"/>
      <c r="G15" s="38"/>
      <c r="H15" s="38"/>
      <c r="I15" s="38"/>
      <c r="J15" s="40"/>
    </row>
    <row r="16">
      <c r="A16" s="29" t="s">
        <v>37</v>
      </c>
      <c r="B16" s="37"/>
      <c r="C16" s="38"/>
      <c r="D16" s="38"/>
      <c r="E16" s="39" t="s">
        <v>31</v>
      </c>
      <c r="F16" s="38"/>
      <c r="G16" s="38"/>
      <c r="H16" s="38"/>
      <c r="I16" s="38"/>
      <c r="J16" s="40"/>
    </row>
    <row r="17">
      <c r="A17" s="29" t="s">
        <v>29</v>
      </c>
      <c r="B17" s="29">
        <v>3</v>
      </c>
      <c r="C17" s="30" t="s">
        <v>1560</v>
      </c>
      <c r="D17" s="29" t="s">
        <v>31</v>
      </c>
      <c r="E17" s="31" t="s">
        <v>1561</v>
      </c>
      <c r="F17" s="32" t="s">
        <v>1449</v>
      </c>
      <c r="G17" s="33">
        <v>4</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1360</v>
      </c>
      <c r="F19" s="38"/>
      <c r="G19" s="38"/>
      <c r="H19" s="38"/>
      <c r="I19" s="38"/>
      <c r="J19" s="40"/>
    </row>
    <row r="20">
      <c r="A20" s="29" t="s">
        <v>37</v>
      </c>
      <c r="B20" s="37"/>
      <c r="C20" s="38"/>
      <c r="D20" s="38"/>
      <c r="E20" s="39" t="s">
        <v>31</v>
      </c>
      <c r="F20" s="38"/>
      <c r="G20" s="38"/>
      <c r="H20" s="38"/>
      <c r="I20" s="38"/>
      <c r="J20" s="40"/>
    </row>
    <row r="21">
      <c r="A21" s="29" t="s">
        <v>29</v>
      </c>
      <c r="B21" s="29">
        <v>4</v>
      </c>
      <c r="C21" s="30" t="s">
        <v>1562</v>
      </c>
      <c r="D21" s="29" t="s">
        <v>31</v>
      </c>
      <c r="E21" s="31" t="s">
        <v>1563</v>
      </c>
      <c r="F21" s="32" t="s">
        <v>1449</v>
      </c>
      <c r="G21" s="33">
        <v>3</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1344</v>
      </c>
      <c r="F23" s="38"/>
      <c r="G23" s="38"/>
      <c r="H23" s="38"/>
      <c r="I23" s="38"/>
      <c r="J23" s="40"/>
    </row>
    <row r="24">
      <c r="A24" s="29" t="s">
        <v>37</v>
      </c>
      <c r="B24" s="37"/>
      <c r="C24" s="38"/>
      <c r="D24" s="38"/>
      <c r="E24" s="39" t="s">
        <v>31</v>
      </c>
      <c r="F24" s="38"/>
      <c r="G24" s="38"/>
      <c r="H24" s="38"/>
      <c r="I24" s="38"/>
      <c r="J24" s="40"/>
    </row>
    <row r="25">
      <c r="A25" s="29" t="s">
        <v>29</v>
      </c>
      <c r="B25" s="29">
        <v>5</v>
      </c>
      <c r="C25" s="30" t="s">
        <v>1564</v>
      </c>
      <c r="D25" s="29" t="s">
        <v>31</v>
      </c>
      <c r="E25" s="31" t="s">
        <v>1565</v>
      </c>
      <c r="F25" s="32" t="s">
        <v>1194</v>
      </c>
      <c r="G25" s="33">
        <v>12</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1478</v>
      </c>
      <c r="F27" s="38"/>
      <c r="G27" s="38"/>
      <c r="H27" s="38"/>
      <c r="I27" s="38"/>
      <c r="J27" s="40"/>
    </row>
    <row r="28">
      <c r="A28" s="29" t="s">
        <v>37</v>
      </c>
      <c r="B28" s="37"/>
      <c r="C28" s="38"/>
      <c r="D28" s="38"/>
      <c r="E28" s="39" t="s">
        <v>31</v>
      </c>
      <c r="F28" s="38"/>
      <c r="G28" s="38"/>
      <c r="H28" s="38"/>
      <c r="I28" s="38"/>
      <c r="J28" s="40"/>
    </row>
    <row r="29">
      <c r="A29" s="29" t="s">
        <v>29</v>
      </c>
      <c r="B29" s="29">
        <v>6</v>
      </c>
      <c r="C29" s="30" t="s">
        <v>1566</v>
      </c>
      <c r="D29" s="29" t="s">
        <v>31</v>
      </c>
      <c r="E29" s="31" t="s">
        <v>1567</v>
      </c>
      <c r="F29" s="32" t="s">
        <v>1194</v>
      </c>
      <c r="G29" s="33">
        <v>12</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1478</v>
      </c>
      <c r="F31" s="38"/>
      <c r="G31" s="38"/>
      <c r="H31" s="38"/>
      <c r="I31" s="38"/>
      <c r="J31" s="40"/>
    </row>
    <row r="32">
      <c r="A32" s="29" t="s">
        <v>37</v>
      </c>
      <c r="B32" s="37"/>
      <c r="C32" s="38"/>
      <c r="D32" s="38"/>
      <c r="E32" s="39" t="s">
        <v>31</v>
      </c>
      <c r="F32" s="38"/>
      <c r="G32" s="38"/>
      <c r="H32" s="38"/>
      <c r="I32" s="38"/>
      <c r="J32" s="40"/>
    </row>
    <row r="33">
      <c r="A33" s="29" t="s">
        <v>29</v>
      </c>
      <c r="B33" s="29">
        <v>7</v>
      </c>
      <c r="C33" s="30" t="s">
        <v>1568</v>
      </c>
      <c r="D33" s="29" t="s">
        <v>31</v>
      </c>
      <c r="E33" s="31" t="s">
        <v>1569</v>
      </c>
      <c r="F33" s="32" t="s">
        <v>1205</v>
      </c>
      <c r="G33" s="33">
        <v>165</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1570</v>
      </c>
      <c r="F35" s="38"/>
      <c r="G35" s="38"/>
      <c r="H35" s="38"/>
      <c r="I35" s="38"/>
      <c r="J35" s="40"/>
    </row>
    <row r="36">
      <c r="A36" s="29" t="s">
        <v>37</v>
      </c>
      <c r="B36" s="37"/>
      <c r="C36" s="38"/>
      <c r="D36" s="38"/>
      <c r="E36" s="39" t="s">
        <v>31</v>
      </c>
      <c r="F36" s="38"/>
      <c r="G36" s="38"/>
      <c r="H36" s="38"/>
      <c r="I36" s="38"/>
      <c r="J36" s="40"/>
    </row>
    <row r="37">
      <c r="A37" s="29" t="s">
        <v>29</v>
      </c>
      <c r="B37" s="29">
        <v>8</v>
      </c>
      <c r="C37" s="30" t="s">
        <v>1571</v>
      </c>
      <c r="D37" s="29" t="s">
        <v>31</v>
      </c>
      <c r="E37" s="31" t="s">
        <v>1572</v>
      </c>
      <c r="F37" s="32" t="s">
        <v>1194</v>
      </c>
      <c r="G37" s="33">
        <v>1</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1423</v>
      </c>
      <c r="F39" s="38"/>
      <c r="G39" s="38"/>
      <c r="H39" s="38"/>
      <c r="I39" s="38"/>
      <c r="J39" s="40"/>
    </row>
    <row r="40">
      <c r="A40" s="29" t="s">
        <v>37</v>
      </c>
      <c r="B40" s="37"/>
      <c r="C40" s="38"/>
      <c r="D40" s="38"/>
      <c r="E40" s="39" t="s">
        <v>31</v>
      </c>
      <c r="F40" s="38"/>
      <c r="G40" s="38"/>
      <c r="H40" s="38"/>
      <c r="I40" s="38"/>
      <c r="J40" s="40"/>
    </row>
    <row r="41">
      <c r="A41" s="29" t="s">
        <v>29</v>
      </c>
      <c r="B41" s="29">
        <v>9</v>
      </c>
      <c r="C41" s="30" t="s">
        <v>1573</v>
      </c>
      <c r="D41" s="29" t="s">
        <v>31</v>
      </c>
      <c r="E41" s="31" t="s">
        <v>1574</v>
      </c>
      <c r="F41" s="32" t="s">
        <v>1194</v>
      </c>
      <c r="G41" s="33">
        <v>22</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1575</v>
      </c>
      <c r="F43" s="38"/>
      <c r="G43" s="38"/>
      <c r="H43" s="38"/>
      <c r="I43" s="38"/>
      <c r="J43" s="40"/>
    </row>
    <row r="44">
      <c r="A44" s="29" t="s">
        <v>37</v>
      </c>
      <c r="B44" s="37"/>
      <c r="C44" s="38"/>
      <c r="D44" s="38"/>
      <c r="E44" s="39" t="s">
        <v>31</v>
      </c>
      <c r="F44" s="38"/>
      <c r="G44" s="38"/>
      <c r="H44" s="38"/>
      <c r="I44" s="38"/>
      <c r="J44" s="40"/>
    </row>
    <row r="45">
      <c r="A45" s="29" t="s">
        <v>29</v>
      </c>
      <c r="B45" s="29">
        <v>10</v>
      </c>
      <c r="C45" s="30" t="s">
        <v>1576</v>
      </c>
      <c r="D45" s="29" t="s">
        <v>31</v>
      </c>
      <c r="E45" s="31" t="s">
        <v>1577</v>
      </c>
      <c r="F45" s="32" t="s">
        <v>1205</v>
      </c>
      <c r="G45" s="33">
        <v>1550</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1578</v>
      </c>
      <c r="F47" s="38"/>
      <c r="G47" s="38"/>
      <c r="H47" s="38"/>
      <c r="I47" s="38"/>
      <c r="J47" s="40"/>
    </row>
    <row r="48">
      <c r="A48" s="29" t="s">
        <v>37</v>
      </c>
      <c r="B48" s="37"/>
      <c r="C48" s="38"/>
      <c r="D48" s="38"/>
      <c r="E48" s="39" t="s">
        <v>31</v>
      </c>
      <c r="F48" s="38"/>
      <c r="G48" s="38"/>
      <c r="H48" s="38"/>
      <c r="I48" s="38"/>
      <c r="J48" s="40"/>
    </row>
    <row r="49">
      <c r="A49" s="29" t="s">
        <v>29</v>
      </c>
      <c r="B49" s="29">
        <v>11</v>
      </c>
      <c r="C49" s="30" t="s">
        <v>1579</v>
      </c>
      <c r="D49" s="29" t="s">
        <v>31</v>
      </c>
      <c r="E49" s="31" t="s">
        <v>1580</v>
      </c>
      <c r="F49" s="32" t="s">
        <v>1194</v>
      </c>
      <c r="G49" s="33">
        <v>2</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1329</v>
      </c>
      <c r="F51" s="38"/>
      <c r="G51" s="38"/>
      <c r="H51" s="38"/>
      <c r="I51" s="38"/>
      <c r="J51" s="40"/>
    </row>
    <row r="52">
      <c r="A52" s="29" t="s">
        <v>37</v>
      </c>
      <c r="B52" s="37"/>
      <c r="C52" s="38"/>
      <c r="D52" s="38"/>
      <c r="E52" s="39" t="s">
        <v>31</v>
      </c>
      <c r="F52" s="38"/>
      <c r="G52" s="38"/>
      <c r="H52" s="38"/>
      <c r="I52" s="38"/>
      <c r="J52" s="40"/>
    </row>
    <row r="53" ht="30">
      <c r="A53" s="29" t="s">
        <v>29</v>
      </c>
      <c r="B53" s="29">
        <v>12</v>
      </c>
      <c r="C53" s="30" t="s">
        <v>1581</v>
      </c>
      <c r="D53" s="29" t="s">
        <v>31</v>
      </c>
      <c r="E53" s="31" t="s">
        <v>1582</v>
      </c>
      <c r="F53" s="32" t="s">
        <v>1449</v>
      </c>
      <c r="G53" s="33">
        <v>1</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1423</v>
      </c>
      <c r="F55" s="38"/>
      <c r="G55" s="38"/>
      <c r="H55" s="38"/>
      <c r="I55" s="38"/>
      <c r="J55" s="40"/>
    </row>
    <row r="56">
      <c r="A56" s="29" t="s">
        <v>37</v>
      </c>
      <c r="B56" s="37"/>
      <c r="C56" s="38"/>
      <c r="D56" s="38"/>
      <c r="E56" s="39" t="s">
        <v>31</v>
      </c>
      <c r="F56" s="38"/>
      <c r="G56" s="38"/>
      <c r="H56" s="38"/>
      <c r="I56" s="38"/>
      <c r="J56" s="40"/>
    </row>
    <row r="57">
      <c r="A57" s="29" t="s">
        <v>29</v>
      </c>
      <c r="B57" s="29">
        <v>13</v>
      </c>
      <c r="C57" s="30" t="s">
        <v>1583</v>
      </c>
      <c r="D57" s="29" t="s">
        <v>31</v>
      </c>
      <c r="E57" s="31" t="s">
        <v>1584</v>
      </c>
      <c r="F57" s="32" t="s">
        <v>1449</v>
      </c>
      <c r="G57" s="33">
        <v>1</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1423</v>
      </c>
      <c r="F59" s="38"/>
      <c r="G59" s="38"/>
      <c r="H59" s="38"/>
      <c r="I59" s="38"/>
      <c r="J59" s="40"/>
    </row>
    <row r="60">
      <c r="A60" s="29" t="s">
        <v>37</v>
      </c>
      <c r="B60" s="37"/>
      <c r="C60" s="38"/>
      <c r="D60" s="38"/>
      <c r="E60" s="39" t="s">
        <v>31</v>
      </c>
      <c r="F60" s="38"/>
      <c r="G60" s="38"/>
      <c r="H60" s="38"/>
      <c r="I60" s="38"/>
      <c r="J60" s="40"/>
    </row>
    <row r="61">
      <c r="A61" s="29" t="s">
        <v>29</v>
      </c>
      <c r="B61" s="29">
        <v>14</v>
      </c>
      <c r="C61" s="30" t="s">
        <v>1585</v>
      </c>
      <c r="D61" s="29" t="s">
        <v>31</v>
      </c>
      <c r="E61" s="31" t="s">
        <v>1586</v>
      </c>
      <c r="F61" s="32" t="s">
        <v>1449</v>
      </c>
      <c r="G61" s="33">
        <v>1</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1423</v>
      </c>
      <c r="F63" s="38"/>
      <c r="G63" s="38"/>
      <c r="H63" s="38"/>
      <c r="I63" s="38"/>
      <c r="J63" s="40"/>
    </row>
    <row r="64">
      <c r="A64" s="29" t="s">
        <v>37</v>
      </c>
      <c r="B64" s="37"/>
      <c r="C64" s="38"/>
      <c r="D64" s="38"/>
      <c r="E64" s="39" t="s">
        <v>31</v>
      </c>
      <c r="F64" s="38"/>
      <c r="G64" s="38"/>
      <c r="H64" s="38"/>
      <c r="I64" s="38"/>
      <c r="J64" s="40"/>
    </row>
    <row r="65">
      <c r="A65" s="29" t="s">
        <v>29</v>
      </c>
      <c r="B65" s="29">
        <v>15</v>
      </c>
      <c r="C65" s="30" t="s">
        <v>1587</v>
      </c>
      <c r="D65" s="29" t="s">
        <v>31</v>
      </c>
      <c r="E65" s="31" t="s">
        <v>1588</v>
      </c>
      <c r="F65" s="32" t="s">
        <v>1194</v>
      </c>
      <c r="G65" s="33">
        <v>2</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1329</v>
      </c>
      <c r="F67" s="38"/>
      <c r="G67" s="38"/>
      <c r="H67" s="38"/>
      <c r="I67" s="38"/>
      <c r="J67" s="40"/>
    </row>
    <row r="68">
      <c r="A68" s="29" t="s">
        <v>37</v>
      </c>
      <c r="B68" s="37"/>
      <c r="C68" s="38"/>
      <c r="D68" s="38"/>
      <c r="E68" s="39" t="s">
        <v>31</v>
      </c>
      <c r="F68" s="38"/>
      <c r="G68" s="38"/>
      <c r="H68" s="38"/>
      <c r="I68" s="38"/>
      <c r="J68" s="40"/>
    </row>
    <row r="69">
      <c r="A69" s="29" t="s">
        <v>29</v>
      </c>
      <c r="B69" s="29">
        <v>16</v>
      </c>
      <c r="C69" s="30" t="s">
        <v>1589</v>
      </c>
      <c r="D69" s="29" t="s">
        <v>31</v>
      </c>
      <c r="E69" s="31" t="s">
        <v>1590</v>
      </c>
      <c r="F69" s="32" t="s">
        <v>1449</v>
      </c>
      <c r="G69" s="33">
        <v>4</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1360</v>
      </c>
      <c r="F71" s="38"/>
      <c r="G71" s="38"/>
      <c r="H71" s="38"/>
      <c r="I71" s="38"/>
      <c r="J71" s="40"/>
    </row>
    <row r="72">
      <c r="A72" s="29" t="s">
        <v>37</v>
      </c>
      <c r="B72" s="37"/>
      <c r="C72" s="38"/>
      <c r="D72" s="38"/>
      <c r="E72" s="39" t="s">
        <v>31</v>
      </c>
      <c r="F72" s="38"/>
      <c r="G72" s="38"/>
      <c r="H72" s="38"/>
      <c r="I72" s="38"/>
      <c r="J72" s="40"/>
    </row>
    <row r="73">
      <c r="A73" s="29" t="s">
        <v>29</v>
      </c>
      <c r="B73" s="29">
        <v>17</v>
      </c>
      <c r="C73" s="30" t="s">
        <v>1591</v>
      </c>
      <c r="D73" s="29" t="s">
        <v>31</v>
      </c>
      <c r="E73" s="31" t="s">
        <v>1592</v>
      </c>
      <c r="F73" s="32" t="s">
        <v>1449</v>
      </c>
      <c r="G73" s="33">
        <v>4</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1360</v>
      </c>
      <c r="F75" s="38"/>
      <c r="G75" s="38"/>
      <c r="H75" s="38"/>
      <c r="I75" s="38"/>
      <c r="J75" s="40"/>
    </row>
    <row r="76">
      <c r="A76" s="29" t="s">
        <v>37</v>
      </c>
      <c r="B76" s="37"/>
      <c r="C76" s="38"/>
      <c r="D76" s="38"/>
      <c r="E76" s="39" t="s">
        <v>31</v>
      </c>
      <c r="F76" s="38"/>
      <c r="G76" s="38"/>
      <c r="H76" s="38"/>
      <c r="I76" s="38"/>
      <c r="J76" s="40"/>
    </row>
    <row r="77" ht="30">
      <c r="A77" s="29" t="s">
        <v>29</v>
      </c>
      <c r="B77" s="29">
        <v>18</v>
      </c>
      <c r="C77" s="30" t="s">
        <v>1593</v>
      </c>
      <c r="D77" s="29" t="s">
        <v>31</v>
      </c>
      <c r="E77" s="31" t="s">
        <v>1594</v>
      </c>
      <c r="F77" s="32" t="s">
        <v>1194</v>
      </c>
      <c r="G77" s="33">
        <v>36</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1341</v>
      </c>
      <c r="F79" s="38"/>
      <c r="G79" s="38"/>
      <c r="H79" s="38"/>
      <c r="I79" s="38"/>
      <c r="J79" s="40"/>
    </row>
    <row r="80">
      <c r="A80" s="29" t="s">
        <v>37</v>
      </c>
      <c r="B80" s="37"/>
      <c r="C80" s="38"/>
      <c r="D80" s="38"/>
      <c r="E80" s="39" t="s">
        <v>31</v>
      </c>
      <c r="F80" s="38"/>
      <c r="G80" s="38"/>
      <c r="H80" s="38"/>
      <c r="I80" s="38"/>
      <c r="J80" s="40"/>
    </row>
    <row r="81">
      <c r="A81" s="29" t="s">
        <v>29</v>
      </c>
      <c r="B81" s="29">
        <v>19</v>
      </c>
      <c r="C81" s="30" t="s">
        <v>1595</v>
      </c>
      <c r="D81" s="29" t="s">
        <v>64</v>
      </c>
      <c r="E81" s="31" t="s">
        <v>1596</v>
      </c>
      <c r="F81" s="32" t="s">
        <v>1194</v>
      </c>
      <c r="G81" s="33">
        <v>1</v>
      </c>
      <c r="H81" s="34">
        <v>0</v>
      </c>
      <c r="I81" s="35">
        <f>ROUND(G81*H81,P4)</f>
        <v>0</v>
      </c>
      <c r="J81" s="29"/>
      <c r="O81" s="36">
        <f>I81*0.21</f>
        <v>0</v>
      </c>
      <c r="P81">
        <v>3</v>
      </c>
    </row>
    <row r="82">
      <c r="A82" s="29" t="s">
        <v>34</v>
      </c>
      <c r="B82" s="37"/>
      <c r="C82" s="38"/>
      <c r="D82" s="38"/>
      <c r="E82" s="39" t="s">
        <v>31</v>
      </c>
      <c r="F82" s="38"/>
      <c r="G82" s="38"/>
      <c r="H82" s="38"/>
      <c r="I82" s="38"/>
      <c r="J82" s="40"/>
    </row>
    <row r="83">
      <c r="A83" s="29" t="s">
        <v>35</v>
      </c>
      <c r="B83" s="37"/>
      <c r="C83" s="38"/>
      <c r="D83" s="38"/>
      <c r="E83" s="41" t="s">
        <v>1423</v>
      </c>
      <c r="F83" s="38"/>
      <c r="G83" s="38"/>
      <c r="H83" s="38"/>
      <c r="I83" s="38"/>
      <c r="J83" s="40"/>
    </row>
    <row r="84">
      <c r="A84" s="29" t="s">
        <v>37</v>
      </c>
      <c r="B84" s="37"/>
      <c r="C84" s="38"/>
      <c r="D84" s="38"/>
      <c r="E84" s="39" t="s">
        <v>31</v>
      </c>
      <c r="F84" s="38"/>
      <c r="G84" s="38"/>
      <c r="H84" s="38"/>
      <c r="I84" s="38"/>
      <c r="J84" s="40"/>
    </row>
    <row r="85" ht="30">
      <c r="A85" s="29" t="s">
        <v>29</v>
      </c>
      <c r="B85" s="29">
        <v>20</v>
      </c>
      <c r="C85" s="30" t="s">
        <v>1597</v>
      </c>
      <c r="D85" s="29" t="s">
        <v>31</v>
      </c>
      <c r="E85" s="31" t="s">
        <v>1598</v>
      </c>
      <c r="F85" s="32" t="s">
        <v>1194</v>
      </c>
      <c r="G85" s="33">
        <v>1</v>
      </c>
      <c r="H85" s="34">
        <v>0</v>
      </c>
      <c r="I85" s="35">
        <f>ROUND(G85*H85,P4)</f>
        <v>0</v>
      </c>
      <c r="J85" s="29"/>
      <c r="O85" s="36">
        <f>I85*0.21</f>
        <v>0</v>
      </c>
      <c r="P85">
        <v>3</v>
      </c>
    </row>
    <row r="86">
      <c r="A86" s="29" t="s">
        <v>34</v>
      </c>
      <c r="B86" s="37"/>
      <c r="C86" s="38"/>
      <c r="D86" s="38"/>
      <c r="E86" s="39" t="s">
        <v>31</v>
      </c>
      <c r="F86" s="38"/>
      <c r="G86" s="38"/>
      <c r="H86" s="38"/>
      <c r="I86" s="38"/>
      <c r="J86" s="40"/>
    </row>
    <row r="87">
      <c r="A87" s="29" t="s">
        <v>35</v>
      </c>
      <c r="B87" s="37"/>
      <c r="C87" s="38"/>
      <c r="D87" s="38"/>
      <c r="E87" s="41" t="s">
        <v>1423</v>
      </c>
      <c r="F87" s="38"/>
      <c r="G87" s="38"/>
      <c r="H87" s="38"/>
      <c r="I87" s="38"/>
      <c r="J87" s="40"/>
    </row>
    <row r="88">
      <c r="A88" s="29" t="s">
        <v>37</v>
      </c>
      <c r="B88" s="37"/>
      <c r="C88" s="38"/>
      <c r="D88" s="38"/>
      <c r="E88" s="39" t="s">
        <v>31</v>
      </c>
      <c r="F88" s="38"/>
      <c r="G88" s="38"/>
      <c r="H88" s="38"/>
      <c r="I88" s="38"/>
      <c r="J88" s="40"/>
    </row>
    <row r="89" ht="45">
      <c r="A89" s="29" t="s">
        <v>29</v>
      </c>
      <c r="B89" s="29">
        <v>21</v>
      </c>
      <c r="C89" s="30" t="s">
        <v>1599</v>
      </c>
      <c r="D89" s="29" t="s">
        <v>31</v>
      </c>
      <c r="E89" s="31" t="s">
        <v>1600</v>
      </c>
      <c r="F89" s="32" t="s">
        <v>1205</v>
      </c>
      <c r="G89" s="33">
        <v>150</v>
      </c>
      <c r="H89" s="34">
        <v>0</v>
      </c>
      <c r="I89" s="35">
        <f>ROUND(G89*H89,P4)</f>
        <v>0</v>
      </c>
      <c r="J89" s="29"/>
      <c r="O89" s="36">
        <f>I89*0.21</f>
        <v>0</v>
      </c>
      <c r="P89">
        <v>3</v>
      </c>
    </row>
    <row r="90">
      <c r="A90" s="29" t="s">
        <v>34</v>
      </c>
      <c r="B90" s="37"/>
      <c r="C90" s="38"/>
      <c r="D90" s="38"/>
      <c r="E90" s="39" t="s">
        <v>31</v>
      </c>
      <c r="F90" s="38"/>
      <c r="G90" s="38"/>
      <c r="H90" s="38"/>
      <c r="I90" s="38"/>
      <c r="J90" s="40"/>
    </row>
    <row r="91">
      <c r="A91" s="29" t="s">
        <v>35</v>
      </c>
      <c r="B91" s="37"/>
      <c r="C91" s="38"/>
      <c r="D91" s="38"/>
      <c r="E91" s="41" t="s">
        <v>1601</v>
      </c>
      <c r="F91" s="38"/>
      <c r="G91" s="38"/>
      <c r="H91" s="38"/>
      <c r="I91" s="38"/>
      <c r="J91" s="40"/>
    </row>
    <row r="92">
      <c r="A92" s="29" t="s">
        <v>37</v>
      </c>
      <c r="B92" s="37"/>
      <c r="C92" s="38"/>
      <c r="D92" s="38"/>
      <c r="E92" s="39" t="s">
        <v>31</v>
      </c>
      <c r="F92" s="38"/>
      <c r="G92" s="38"/>
      <c r="H92" s="38"/>
      <c r="I92" s="38"/>
      <c r="J92" s="40"/>
    </row>
    <row r="93">
      <c r="A93" s="29" t="s">
        <v>29</v>
      </c>
      <c r="B93" s="29">
        <v>22</v>
      </c>
      <c r="C93" s="30" t="s">
        <v>1602</v>
      </c>
      <c r="D93" s="29" t="s">
        <v>31</v>
      </c>
      <c r="E93" s="31" t="s">
        <v>1603</v>
      </c>
      <c r="F93" s="32" t="s">
        <v>1205</v>
      </c>
      <c r="G93" s="33">
        <v>1476</v>
      </c>
      <c r="H93" s="34">
        <v>0</v>
      </c>
      <c r="I93" s="35">
        <f>ROUND(G93*H93,P4)</f>
        <v>0</v>
      </c>
      <c r="J93" s="29"/>
      <c r="O93" s="36">
        <f>I93*0.21</f>
        <v>0</v>
      </c>
      <c r="P93">
        <v>3</v>
      </c>
    </row>
    <row r="94">
      <c r="A94" s="29" t="s">
        <v>34</v>
      </c>
      <c r="B94" s="37"/>
      <c r="C94" s="38"/>
      <c r="D94" s="38"/>
      <c r="E94" s="39" t="s">
        <v>31</v>
      </c>
      <c r="F94" s="38"/>
      <c r="G94" s="38"/>
      <c r="H94" s="38"/>
      <c r="I94" s="38"/>
      <c r="J94" s="40"/>
    </row>
    <row r="95">
      <c r="A95" s="29" t="s">
        <v>35</v>
      </c>
      <c r="B95" s="37"/>
      <c r="C95" s="38"/>
      <c r="D95" s="38"/>
      <c r="E95" s="41" t="s">
        <v>1604</v>
      </c>
      <c r="F95" s="38"/>
      <c r="G95" s="38"/>
      <c r="H95" s="38"/>
      <c r="I95" s="38"/>
      <c r="J95" s="40"/>
    </row>
    <row r="96">
      <c r="A96" s="29" t="s">
        <v>37</v>
      </c>
      <c r="B96" s="37"/>
      <c r="C96" s="38"/>
      <c r="D96" s="38"/>
      <c r="E96" s="39" t="s">
        <v>31</v>
      </c>
      <c r="F96" s="38"/>
      <c r="G96" s="38"/>
      <c r="H96" s="38"/>
      <c r="I96" s="38"/>
      <c r="J96" s="40"/>
    </row>
    <row r="97" ht="45">
      <c r="A97" s="29" t="s">
        <v>29</v>
      </c>
      <c r="B97" s="29">
        <v>23</v>
      </c>
      <c r="C97" s="30" t="s">
        <v>1605</v>
      </c>
      <c r="D97" s="29" t="s">
        <v>31</v>
      </c>
      <c r="E97" s="31" t="s">
        <v>1606</v>
      </c>
      <c r="F97" s="32" t="s">
        <v>1449</v>
      </c>
      <c r="G97" s="33">
        <v>8</v>
      </c>
      <c r="H97" s="34">
        <v>0</v>
      </c>
      <c r="I97" s="35">
        <f>ROUND(G97*H97,P4)</f>
        <v>0</v>
      </c>
      <c r="J97" s="29"/>
      <c r="O97" s="36">
        <f>I97*0.21</f>
        <v>0</v>
      </c>
      <c r="P97">
        <v>3</v>
      </c>
    </row>
    <row r="98">
      <c r="A98" s="29" t="s">
        <v>34</v>
      </c>
      <c r="B98" s="37"/>
      <c r="C98" s="38"/>
      <c r="D98" s="38"/>
      <c r="E98" s="39" t="s">
        <v>31</v>
      </c>
      <c r="F98" s="38"/>
      <c r="G98" s="38"/>
      <c r="H98" s="38"/>
      <c r="I98" s="38"/>
      <c r="J98" s="40"/>
    </row>
    <row r="99">
      <c r="A99" s="29" t="s">
        <v>35</v>
      </c>
      <c r="B99" s="37"/>
      <c r="C99" s="38"/>
      <c r="D99" s="38"/>
      <c r="E99" s="41" t="s">
        <v>1357</v>
      </c>
      <c r="F99" s="38"/>
      <c r="G99" s="38"/>
      <c r="H99" s="38"/>
      <c r="I99" s="38"/>
      <c r="J99" s="40"/>
    </row>
    <row r="100">
      <c r="A100" s="29" t="s">
        <v>37</v>
      </c>
      <c r="B100" s="37"/>
      <c r="C100" s="38"/>
      <c r="D100" s="38"/>
      <c r="E100" s="39" t="s">
        <v>31</v>
      </c>
      <c r="F100" s="38"/>
      <c r="G100" s="38"/>
      <c r="H100" s="38"/>
      <c r="I100" s="38"/>
      <c r="J100" s="40"/>
    </row>
    <row r="101">
      <c r="A101" s="29" t="s">
        <v>29</v>
      </c>
      <c r="B101" s="29">
        <v>24</v>
      </c>
      <c r="C101" s="30" t="s">
        <v>1607</v>
      </c>
      <c r="D101" s="29" t="s">
        <v>31</v>
      </c>
      <c r="E101" s="31" t="s">
        <v>1608</v>
      </c>
      <c r="F101" s="32" t="s">
        <v>1194</v>
      </c>
      <c r="G101" s="33">
        <v>8</v>
      </c>
      <c r="H101" s="34">
        <v>0</v>
      </c>
      <c r="I101" s="35">
        <f>ROUND(G101*H101,P4)</f>
        <v>0</v>
      </c>
      <c r="J101" s="29"/>
      <c r="O101" s="36">
        <f>I101*0.21</f>
        <v>0</v>
      </c>
      <c r="P101">
        <v>3</v>
      </c>
    </row>
    <row r="102">
      <c r="A102" s="29" t="s">
        <v>34</v>
      </c>
      <c r="B102" s="37"/>
      <c r="C102" s="38"/>
      <c r="D102" s="38"/>
      <c r="E102" s="39" t="s">
        <v>31</v>
      </c>
      <c r="F102" s="38"/>
      <c r="G102" s="38"/>
      <c r="H102" s="38"/>
      <c r="I102" s="38"/>
      <c r="J102" s="40"/>
    </row>
    <row r="103">
      <c r="A103" s="29" t="s">
        <v>35</v>
      </c>
      <c r="B103" s="37"/>
      <c r="C103" s="38"/>
      <c r="D103" s="38"/>
      <c r="E103" s="41" t="s">
        <v>1357</v>
      </c>
      <c r="F103" s="38"/>
      <c r="G103" s="38"/>
      <c r="H103" s="38"/>
      <c r="I103" s="38"/>
      <c r="J103" s="40"/>
    </row>
    <row r="104">
      <c r="A104" s="29" t="s">
        <v>37</v>
      </c>
      <c r="B104" s="37"/>
      <c r="C104" s="38"/>
      <c r="D104" s="38"/>
      <c r="E104" s="39" t="s">
        <v>31</v>
      </c>
      <c r="F104" s="38"/>
      <c r="G104" s="38"/>
      <c r="H104" s="38"/>
      <c r="I104" s="38"/>
      <c r="J104" s="40"/>
    </row>
    <row r="105">
      <c r="A105" s="29" t="s">
        <v>29</v>
      </c>
      <c r="B105" s="29">
        <v>25</v>
      </c>
      <c r="C105" s="30" t="s">
        <v>1609</v>
      </c>
      <c r="D105" s="29" t="s">
        <v>31</v>
      </c>
      <c r="E105" s="31" t="s">
        <v>1565</v>
      </c>
      <c r="F105" s="32" t="s">
        <v>1194</v>
      </c>
      <c r="G105" s="33">
        <v>12</v>
      </c>
      <c r="H105" s="34">
        <v>0</v>
      </c>
      <c r="I105" s="35">
        <f>ROUND(G105*H105,P4)</f>
        <v>0</v>
      </c>
      <c r="J105" s="29"/>
      <c r="O105" s="36">
        <f>I105*0.21</f>
        <v>0</v>
      </c>
      <c r="P105">
        <v>3</v>
      </c>
    </row>
    <row r="106">
      <c r="A106" s="29" t="s">
        <v>34</v>
      </c>
      <c r="B106" s="37"/>
      <c r="C106" s="38"/>
      <c r="D106" s="38"/>
      <c r="E106" s="39" t="s">
        <v>31</v>
      </c>
      <c r="F106" s="38"/>
      <c r="G106" s="38"/>
      <c r="H106" s="38"/>
      <c r="I106" s="38"/>
      <c r="J106" s="40"/>
    </row>
    <row r="107">
      <c r="A107" s="29" t="s">
        <v>35</v>
      </c>
      <c r="B107" s="37"/>
      <c r="C107" s="38"/>
      <c r="D107" s="38"/>
      <c r="E107" s="41" t="s">
        <v>1478</v>
      </c>
      <c r="F107" s="38"/>
      <c r="G107" s="38"/>
      <c r="H107" s="38"/>
      <c r="I107" s="38"/>
      <c r="J107" s="40"/>
    </row>
    <row r="108">
      <c r="A108" s="29" t="s">
        <v>37</v>
      </c>
      <c r="B108" s="37"/>
      <c r="C108" s="38"/>
      <c r="D108" s="38"/>
      <c r="E108" s="39" t="s">
        <v>31</v>
      </c>
      <c r="F108" s="38"/>
      <c r="G108" s="38"/>
      <c r="H108" s="38"/>
      <c r="I108" s="38"/>
      <c r="J108" s="40"/>
    </row>
    <row r="109">
      <c r="A109" s="29" t="s">
        <v>29</v>
      </c>
      <c r="B109" s="29">
        <v>26</v>
      </c>
      <c r="C109" s="30" t="s">
        <v>1610</v>
      </c>
      <c r="D109" s="29" t="s">
        <v>31</v>
      </c>
      <c r="E109" s="31" t="s">
        <v>1567</v>
      </c>
      <c r="F109" s="32" t="s">
        <v>1194</v>
      </c>
      <c r="G109" s="33">
        <v>12</v>
      </c>
      <c r="H109" s="34">
        <v>0</v>
      </c>
      <c r="I109" s="35">
        <f>ROUND(G109*H109,P4)</f>
        <v>0</v>
      </c>
      <c r="J109" s="29"/>
      <c r="O109" s="36">
        <f>I109*0.21</f>
        <v>0</v>
      </c>
      <c r="P109">
        <v>3</v>
      </c>
    </row>
    <row r="110">
      <c r="A110" s="29" t="s">
        <v>34</v>
      </c>
      <c r="B110" s="37"/>
      <c r="C110" s="38"/>
      <c r="D110" s="38"/>
      <c r="E110" s="39" t="s">
        <v>31</v>
      </c>
      <c r="F110" s="38"/>
      <c r="G110" s="38"/>
      <c r="H110" s="38"/>
      <c r="I110" s="38"/>
      <c r="J110" s="40"/>
    </row>
    <row r="111">
      <c r="A111" s="29" t="s">
        <v>35</v>
      </c>
      <c r="B111" s="37"/>
      <c r="C111" s="38"/>
      <c r="D111" s="38"/>
      <c r="E111" s="41" t="s">
        <v>1478</v>
      </c>
      <c r="F111" s="38"/>
      <c r="G111" s="38"/>
      <c r="H111" s="38"/>
      <c r="I111" s="38"/>
      <c r="J111" s="40"/>
    </row>
    <row r="112">
      <c r="A112" s="29" t="s">
        <v>37</v>
      </c>
      <c r="B112" s="37"/>
      <c r="C112" s="38"/>
      <c r="D112" s="38"/>
      <c r="E112" s="39" t="s">
        <v>31</v>
      </c>
      <c r="F112" s="38"/>
      <c r="G112" s="38"/>
      <c r="H112" s="38"/>
      <c r="I112" s="38"/>
      <c r="J112" s="40"/>
    </row>
    <row r="113">
      <c r="A113" s="29" t="s">
        <v>29</v>
      </c>
      <c r="B113" s="29">
        <v>27</v>
      </c>
      <c r="C113" s="30" t="s">
        <v>1611</v>
      </c>
      <c r="D113" s="29" t="s">
        <v>31</v>
      </c>
      <c r="E113" s="31" t="s">
        <v>1612</v>
      </c>
      <c r="F113" s="32" t="s">
        <v>1194</v>
      </c>
      <c r="G113" s="33">
        <v>22</v>
      </c>
      <c r="H113" s="34">
        <v>0</v>
      </c>
      <c r="I113" s="35">
        <f>ROUND(G113*H113,P4)</f>
        <v>0</v>
      </c>
      <c r="J113" s="29"/>
      <c r="O113" s="36">
        <f>I113*0.21</f>
        <v>0</v>
      </c>
      <c r="P113">
        <v>3</v>
      </c>
    </row>
    <row r="114">
      <c r="A114" s="29" t="s">
        <v>34</v>
      </c>
      <c r="B114" s="37"/>
      <c r="C114" s="38"/>
      <c r="D114" s="38"/>
      <c r="E114" s="39" t="s">
        <v>31</v>
      </c>
      <c r="F114" s="38"/>
      <c r="G114" s="38"/>
      <c r="H114" s="38"/>
      <c r="I114" s="38"/>
      <c r="J114" s="40"/>
    </row>
    <row r="115">
      <c r="A115" s="29" t="s">
        <v>35</v>
      </c>
      <c r="B115" s="37"/>
      <c r="C115" s="38"/>
      <c r="D115" s="38"/>
      <c r="E115" s="41" t="s">
        <v>1575</v>
      </c>
      <c r="F115" s="38"/>
      <c r="G115" s="38"/>
      <c r="H115" s="38"/>
      <c r="I115" s="38"/>
      <c r="J115" s="40"/>
    </row>
    <row r="116">
      <c r="A116" s="29" t="s">
        <v>37</v>
      </c>
      <c r="B116" s="37"/>
      <c r="C116" s="38"/>
      <c r="D116" s="38"/>
      <c r="E116" s="39" t="s">
        <v>31</v>
      </c>
      <c r="F116" s="38"/>
      <c r="G116" s="38"/>
      <c r="H116" s="38"/>
      <c r="I116" s="38"/>
      <c r="J116" s="40"/>
    </row>
    <row r="117">
      <c r="A117" s="29" t="s">
        <v>29</v>
      </c>
      <c r="B117" s="29">
        <v>28</v>
      </c>
      <c r="C117" s="30" t="s">
        <v>1613</v>
      </c>
      <c r="D117" s="29" t="s">
        <v>31</v>
      </c>
      <c r="E117" s="31" t="s">
        <v>1614</v>
      </c>
      <c r="F117" s="32" t="s">
        <v>1194</v>
      </c>
      <c r="G117" s="33">
        <v>4</v>
      </c>
      <c r="H117" s="34">
        <v>0</v>
      </c>
      <c r="I117" s="35">
        <f>ROUND(G117*H117,P4)</f>
        <v>0</v>
      </c>
      <c r="J117" s="29"/>
      <c r="O117" s="36">
        <f>I117*0.21</f>
        <v>0</v>
      </c>
      <c r="P117">
        <v>3</v>
      </c>
    </row>
    <row r="118">
      <c r="A118" s="29" t="s">
        <v>34</v>
      </c>
      <c r="B118" s="37"/>
      <c r="C118" s="38"/>
      <c r="D118" s="38"/>
      <c r="E118" s="39" t="s">
        <v>31</v>
      </c>
      <c r="F118" s="38"/>
      <c r="G118" s="38"/>
      <c r="H118" s="38"/>
      <c r="I118" s="38"/>
      <c r="J118" s="40"/>
    </row>
    <row r="119">
      <c r="A119" s="29" t="s">
        <v>35</v>
      </c>
      <c r="B119" s="37"/>
      <c r="C119" s="38"/>
      <c r="D119" s="38"/>
      <c r="E119" s="41" t="s">
        <v>1360</v>
      </c>
      <c r="F119" s="38"/>
      <c r="G119" s="38"/>
      <c r="H119" s="38"/>
      <c r="I119" s="38"/>
      <c r="J119" s="40"/>
    </row>
    <row r="120">
      <c r="A120" s="29" t="s">
        <v>37</v>
      </c>
      <c r="B120" s="37"/>
      <c r="C120" s="38"/>
      <c r="D120" s="38"/>
      <c r="E120" s="39" t="s">
        <v>31</v>
      </c>
      <c r="F120" s="38"/>
      <c r="G120" s="38"/>
      <c r="H120" s="38"/>
      <c r="I120" s="38"/>
      <c r="J120" s="40"/>
    </row>
    <row r="121">
      <c r="A121" s="29" t="s">
        <v>29</v>
      </c>
      <c r="B121" s="29">
        <v>29</v>
      </c>
      <c r="C121" s="30" t="s">
        <v>1615</v>
      </c>
      <c r="D121" s="29" t="s">
        <v>31</v>
      </c>
      <c r="E121" s="31" t="s">
        <v>1616</v>
      </c>
      <c r="F121" s="32" t="s">
        <v>1449</v>
      </c>
      <c r="G121" s="33">
        <v>1</v>
      </c>
      <c r="H121" s="34">
        <v>0</v>
      </c>
      <c r="I121" s="35">
        <f>ROUND(G121*H121,P4)</f>
        <v>0</v>
      </c>
      <c r="J121" s="29"/>
      <c r="O121" s="36">
        <f>I121*0.21</f>
        <v>0</v>
      </c>
      <c r="P121">
        <v>3</v>
      </c>
    </row>
    <row r="122">
      <c r="A122" s="29" t="s">
        <v>34</v>
      </c>
      <c r="B122" s="37"/>
      <c r="C122" s="38"/>
      <c r="D122" s="38"/>
      <c r="E122" s="39" t="s">
        <v>31</v>
      </c>
      <c r="F122" s="38"/>
      <c r="G122" s="38"/>
      <c r="H122" s="38"/>
      <c r="I122" s="38"/>
      <c r="J122" s="40"/>
    </row>
    <row r="123">
      <c r="A123" s="29" t="s">
        <v>35</v>
      </c>
      <c r="B123" s="37"/>
      <c r="C123" s="38"/>
      <c r="D123" s="38"/>
      <c r="E123" s="41" t="s">
        <v>1423</v>
      </c>
      <c r="F123" s="38"/>
      <c r="G123" s="38"/>
      <c r="H123" s="38"/>
      <c r="I123" s="38"/>
      <c r="J123" s="40"/>
    </row>
    <row r="124">
      <c r="A124" s="29" t="s">
        <v>37</v>
      </c>
      <c r="B124" s="37"/>
      <c r="C124" s="38"/>
      <c r="D124" s="38"/>
      <c r="E124" s="39" t="s">
        <v>31</v>
      </c>
      <c r="F124" s="38"/>
      <c r="G124" s="38"/>
      <c r="H124" s="38"/>
      <c r="I124" s="38"/>
      <c r="J124" s="40"/>
    </row>
    <row r="125">
      <c r="A125" s="29" t="s">
        <v>29</v>
      </c>
      <c r="B125" s="29">
        <v>30</v>
      </c>
      <c r="C125" s="30" t="s">
        <v>1617</v>
      </c>
      <c r="D125" s="29" t="s">
        <v>31</v>
      </c>
      <c r="E125" s="31" t="s">
        <v>1618</v>
      </c>
      <c r="F125" s="32" t="s">
        <v>1194</v>
      </c>
      <c r="G125" s="33">
        <v>8</v>
      </c>
      <c r="H125" s="34">
        <v>0</v>
      </c>
      <c r="I125" s="35">
        <f>ROUND(G125*H125,P4)</f>
        <v>0</v>
      </c>
      <c r="J125" s="29"/>
      <c r="O125" s="36">
        <f>I125*0.21</f>
        <v>0</v>
      </c>
      <c r="P125">
        <v>3</v>
      </c>
    </row>
    <row r="126">
      <c r="A126" s="29" t="s">
        <v>34</v>
      </c>
      <c r="B126" s="37"/>
      <c r="C126" s="38"/>
      <c r="D126" s="38"/>
      <c r="E126" s="39" t="s">
        <v>31</v>
      </c>
      <c r="F126" s="38"/>
      <c r="G126" s="38"/>
      <c r="H126" s="38"/>
      <c r="I126" s="38"/>
      <c r="J126" s="40"/>
    </row>
    <row r="127">
      <c r="A127" s="29" t="s">
        <v>35</v>
      </c>
      <c r="B127" s="37"/>
      <c r="C127" s="38"/>
      <c r="D127" s="38"/>
      <c r="E127" s="41" t="s">
        <v>1357</v>
      </c>
      <c r="F127" s="38"/>
      <c r="G127" s="38"/>
      <c r="H127" s="38"/>
      <c r="I127" s="38"/>
      <c r="J127" s="40"/>
    </row>
    <row r="128">
      <c r="A128" s="29" t="s">
        <v>37</v>
      </c>
      <c r="B128" s="37"/>
      <c r="C128" s="38"/>
      <c r="D128" s="38"/>
      <c r="E128" s="39" t="s">
        <v>31</v>
      </c>
      <c r="F128" s="38"/>
      <c r="G128" s="38"/>
      <c r="H128" s="38"/>
      <c r="I128" s="38"/>
      <c r="J128" s="40"/>
    </row>
    <row r="129">
      <c r="A129" s="29" t="s">
        <v>29</v>
      </c>
      <c r="B129" s="29">
        <v>31</v>
      </c>
      <c r="C129" s="30" t="s">
        <v>1619</v>
      </c>
      <c r="D129" s="29" t="s">
        <v>31</v>
      </c>
      <c r="E129" s="31" t="s">
        <v>1618</v>
      </c>
      <c r="F129" s="32" t="s">
        <v>1194</v>
      </c>
      <c r="G129" s="33">
        <v>8</v>
      </c>
      <c r="H129" s="34">
        <v>0</v>
      </c>
      <c r="I129" s="35">
        <f>ROUND(G129*H129,P4)</f>
        <v>0</v>
      </c>
      <c r="J129" s="29"/>
      <c r="O129" s="36">
        <f>I129*0.21</f>
        <v>0</v>
      </c>
      <c r="P129">
        <v>3</v>
      </c>
    </row>
    <row r="130">
      <c r="A130" s="29" t="s">
        <v>34</v>
      </c>
      <c r="B130" s="37"/>
      <c r="C130" s="38"/>
      <c r="D130" s="38"/>
      <c r="E130" s="39" t="s">
        <v>31</v>
      </c>
      <c r="F130" s="38"/>
      <c r="G130" s="38"/>
      <c r="H130" s="38"/>
      <c r="I130" s="38"/>
      <c r="J130" s="40"/>
    </row>
    <row r="131">
      <c r="A131" s="29" t="s">
        <v>35</v>
      </c>
      <c r="B131" s="37"/>
      <c r="C131" s="38"/>
      <c r="D131" s="38"/>
      <c r="E131" s="41" t="s">
        <v>1357</v>
      </c>
      <c r="F131" s="38"/>
      <c r="G131" s="38"/>
      <c r="H131" s="38"/>
      <c r="I131" s="38"/>
      <c r="J131" s="40"/>
    </row>
    <row r="132">
      <c r="A132" s="29" t="s">
        <v>37</v>
      </c>
      <c r="B132" s="37"/>
      <c r="C132" s="38"/>
      <c r="D132" s="38"/>
      <c r="E132" s="39" t="s">
        <v>31</v>
      </c>
      <c r="F132" s="38"/>
      <c r="G132" s="38"/>
      <c r="H132" s="38"/>
      <c r="I132" s="38"/>
      <c r="J132" s="40"/>
    </row>
    <row r="133">
      <c r="A133" s="29" t="s">
        <v>29</v>
      </c>
      <c r="B133" s="29">
        <v>32</v>
      </c>
      <c r="C133" s="30" t="s">
        <v>1620</v>
      </c>
      <c r="D133" s="29" t="s">
        <v>31</v>
      </c>
      <c r="E133" s="31" t="s">
        <v>1588</v>
      </c>
      <c r="F133" s="32" t="s">
        <v>1194</v>
      </c>
      <c r="G133" s="33">
        <v>2</v>
      </c>
      <c r="H133" s="34">
        <v>0</v>
      </c>
      <c r="I133" s="35">
        <f>ROUND(G133*H133,P4)</f>
        <v>0</v>
      </c>
      <c r="J133" s="29"/>
      <c r="O133" s="36">
        <f>I133*0.21</f>
        <v>0</v>
      </c>
      <c r="P133">
        <v>3</v>
      </c>
    </row>
    <row r="134">
      <c r="A134" s="29" t="s">
        <v>34</v>
      </c>
      <c r="B134" s="37"/>
      <c r="C134" s="38"/>
      <c r="D134" s="38"/>
      <c r="E134" s="39" t="s">
        <v>31</v>
      </c>
      <c r="F134" s="38"/>
      <c r="G134" s="38"/>
      <c r="H134" s="38"/>
      <c r="I134" s="38"/>
      <c r="J134" s="40"/>
    </row>
    <row r="135">
      <c r="A135" s="29" t="s">
        <v>35</v>
      </c>
      <c r="B135" s="37"/>
      <c r="C135" s="38"/>
      <c r="D135" s="38"/>
      <c r="E135" s="41" t="s">
        <v>1329</v>
      </c>
      <c r="F135" s="38"/>
      <c r="G135" s="38"/>
      <c r="H135" s="38"/>
      <c r="I135" s="38"/>
      <c r="J135" s="40"/>
    </row>
    <row r="136">
      <c r="A136" s="29" t="s">
        <v>37</v>
      </c>
      <c r="B136" s="37"/>
      <c r="C136" s="38"/>
      <c r="D136" s="38"/>
      <c r="E136" s="39" t="s">
        <v>31</v>
      </c>
      <c r="F136" s="38"/>
      <c r="G136" s="38"/>
      <c r="H136" s="38"/>
      <c r="I136" s="38"/>
      <c r="J136" s="40"/>
    </row>
    <row r="137">
      <c r="A137" s="29" t="s">
        <v>29</v>
      </c>
      <c r="B137" s="29">
        <v>33</v>
      </c>
      <c r="C137" s="30" t="s">
        <v>1621</v>
      </c>
      <c r="D137" s="29" t="s">
        <v>31</v>
      </c>
      <c r="E137" s="31" t="s">
        <v>1580</v>
      </c>
      <c r="F137" s="32" t="s">
        <v>1449</v>
      </c>
      <c r="G137" s="33">
        <v>2</v>
      </c>
      <c r="H137" s="34">
        <v>0</v>
      </c>
      <c r="I137" s="35">
        <f>ROUND(G137*H137,P4)</f>
        <v>0</v>
      </c>
      <c r="J137" s="29"/>
      <c r="O137" s="36">
        <f>I137*0.21</f>
        <v>0</v>
      </c>
      <c r="P137">
        <v>3</v>
      </c>
    </row>
    <row r="138">
      <c r="A138" s="29" t="s">
        <v>34</v>
      </c>
      <c r="B138" s="37"/>
      <c r="C138" s="38"/>
      <c r="D138" s="38"/>
      <c r="E138" s="39" t="s">
        <v>31</v>
      </c>
      <c r="F138" s="38"/>
      <c r="G138" s="38"/>
      <c r="H138" s="38"/>
      <c r="I138" s="38"/>
      <c r="J138" s="40"/>
    </row>
    <row r="139">
      <c r="A139" s="29" t="s">
        <v>35</v>
      </c>
      <c r="B139" s="37"/>
      <c r="C139" s="38"/>
      <c r="D139" s="38"/>
      <c r="E139" s="41" t="s">
        <v>1329</v>
      </c>
      <c r="F139" s="38"/>
      <c r="G139" s="38"/>
      <c r="H139" s="38"/>
      <c r="I139" s="38"/>
      <c r="J139" s="40"/>
    </row>
    <row r="140">
      <c r="A140" s="29" t="s">
        <v>37</v>
      </c>
      <c r="B140" s="37"/>
      <c r="C140" s="38"/>
      <c r="D140" s="38"/>
      <c r="E140" s="39" t="s">
        <v>31</v>
      </c>
      <c r="F140" s="38"/>
      <c r="G140" s="38"/>
      <c r="H140" s="38"/>
      <c r="I140" s="38"/>
      <c r="J140" s="40"/>
    </row>
    <row r="141">
      <c r="A141" s="29" t="s">
        <v>29</v>
      </c>
      <c r="B141" s="29">
        <v>34</v>
      </c>
      <c r="C141" s="30" t="s">
        <v>1622</v>
      </c>
      <c r="D141" s="29" t="s">
        <v>31</v>
      </c>
      <c r="E141" s="31" t="s">
        <v>1623</v>
      </c>
      <c r="F141" s="32" t="s">
        <v>1449</v>
      </c>
      <c r="G141" s="33">
        <v>4</v>
      </c>
      <c r="H141" s="34">
        <v>0</v>
      </c>
      <c r="I141" s="35">
        <f>ROUND(G141*H141,P4)</f>
        <v>0</v>
      </c>
      <c r="J141" s="29"/>
      <c r="O141" s="36">
        <f>I141*0.21</f>
        <v>0</v>
      </c>
      <c r="P141">
        <v>3</v>
      </c>
    </row>
    <row r="142">
      <c r="A142" s="29" t="s">
        <v>34</v>
      </c>
      <c r="B142" s="37"/>
      <c r="C142" s="38"/>
      <c r="D142" s="38"/>
      <c r="E142" s="39" t="s">
        <v>31</v>
      </c>
      <c r="F142" s="38"/>
      <c r="G142" s="38"/>
      <c r="H142" s="38"/>
      <c r="I142" s="38"/>
      <c r="J142" s="40"/>
    </row>
    <row r="143">
      <c r="A143" s="29" t="s">
        <v>35</v>
      </c>
      <c r="B143" s="37"/>
      <c r="C143" s="38"/>
      <c r="D143" s="38"/>
      <c r="E143" s="41" t="s">
        <v>1360</v>
      </c>
      <c r="F143" s="38"/>
      <c r="G143" s="38"/>
      <c r="H143" s="38"/>
      <c r="I143" s="38"/>
      <c r="J143" s="40"/>
    </row>
    <row r="144">
      <c r="A144" s="29" t="s">
        <v>37</v>
      </c>
      <c r="B144" s="37"/>
      <c r="C144" s="38"/>
      <c r="D144" s="38"/>
      <c r="E144" s="39" t="s">
        <v>31</v>
      </c>
      <c r="F144" s="38"/>
      <c r="G144" s="38"/>
      <c r="H144" s="38"/>
      <c r="I144" s="38"/>
      <c r="J144" s="40"/>
    </row>
    <row r="145">
      <c r="A145" s="23" t="s">
        <v>26</v>
      </c>
      <c r="B145" s="24"/>
      <c r="C145" s="25" t="s">
        <v>1318</v>
      </c>
      <c r="D145" s="26"/>
      <c r="E145" s="23" t="s">
        <v>1624</v>
      </c>
      <c r="F145" s="26"/>
      <c r="G145" s="26"/>
      <c r="H145" s="26"/>
      <c r="I145" s="27">
        <f>SUMIFS(I146:I221,A146:A221,"P")</f>
        <v>0</v>
      </c>
      <c r="J145" s="28"/>
    </row>
    <row r="146">
      <c r="A146" s="29" t="s">
        <v>29</v>
      </c>
      <c r="B146" s="29">
        <v>35</v>
      </c>
      <c r="C146" s="30" t="s">
        <v>1625</v>
      </c>
      <c r="D146" s="29" t="s">
        <v>31</v>
      </c>
      <c r="E146" s="31" t="s">
        <v>1626</v>
      </c>
      <c r="F146" s="32" t="s">
        <v>1255</v>
      </c>
      <c r="G146" s="33">
        <v>17.719999999999999</v>
      </c>
      <c r="H146" s="34">
        <v>0</v>
      </c>
      <c r="I146" s="35">
        <f>ROUND(G146*H146,P4)</f>
        <v>0</v>
      </c>
      <c r="J146" s="29"/>
      <c r="O146" s="36">
        <f>I146*0.21</f>
        <v>0</v>
      </c>
      <c r="P146">
        <v>3</v>
      </c>
    </row>
    <row r="147">
      <c r="A147" s="29" t="s">
        <v>34</v>
      </c>
      <c r="B147" s="37"/>
      <c r="C147" s="38"/>
      <c r="D147" s="38"/>
      <c r="E147" s="39" t="s">
        <v>31</v>
      </c>
      <c r="F147" s="38"/>
      <c r="G147" s="38"/>
      <c r="H147" s="38"/>
      <c r="I147" s="38"/>
      <c r="J147" s="40"/>
    </row>
    <row r="148">
      <c r="A148" s="29" t="s">
        <v>35</v>
      </c>
      <c r="B148" s="37"/>
      <c r="C148" s="38"/>
      <c r="D148" s="38"/>
      <c r="E148" s="41" t="s">
        <v>1627</v>
      </c>
      <c r="F148" s="38"/>
      <c r="G148" s="38"/>
      <c r="H148" s="38"/>
      <c r="I148" s="38"/>
      <c r="J148" s="40"/>
    </row>
    <row r="149">
      <c r="A149" s="29" t="s">
        <v>37</v>
      </c>
      <c r="B149" s="37"/>
      <c r="C149" s="38"/>
      <c r="D149" s="38"/>
      <c r="E149" s="39" t="s">
        <v>31</v>
      </c>
      <c r="F149" s="38"/>
      <c r="G149" s="38"/>
      <c r="H149" s="38"/>
      <c r="I149" s="38"/>
      <c r="J149" s="40"/>
    </row>
    <row r="150" ht="45">
      <c r="A150" s="29" t="s">
        <v>29</v>
      </c>
      <c r="B150" s="29">
        <v>36</v>
      </c>
      <c r="C150" s="30" t="s">
        <v>1628</v>
      </c>
      <c r="D150" s="29" t="s">
        <v>31</v>
      </c>
      <c r="E150" s="31" t="s">
        <v>1629</v>
      </c>
      <c r="F150" s="32" t="s">
        <v>1255</v>
      </c>
      <c r="G150" s="33">
        <v>17.719999999999999</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35</v>
      </c>
      <c r="B152" s="37"/>
      <c r="C152" s="38"/>
      <c r="D152" s="38"/>
      <c r="E152" s="41" t="s">
        <v>1627</v>
      </c>
      <c r="F152" s="38"/>
      <c r="G152" s="38"/>
      <c r="H152" s="38"/>
      <c r="I152" s="38"/>
      <c r="J152" s="40"/>
    </row>
    <row r="153">
      <c r="A153" s="29" t="s">
        <v>37</v>
      </c>
      <c r="B153" s="37"/>
      <c r="C153" s="38"/>
      <c r="D153" s="38"/>
      <c r="E153" s="39" t="s">
        <v>31</v>
      </c>
      <c r="F153" s="38"/>
      <c r="G153" s="38"/>
      <c r="H153" s="38"/>
      <c r="I153" s="38"/>
      <c r="J153" s="40"/>
    </row>
    <row r="154" ht="30">
      <c r="A154" s="29" t="s">
        <v>29</v>
      </c>
      <c r="B154" s="29">
        <v>37</v>
      </c>
      <c r="C154" s="30" t="s">
        <v>1630</v>
      </c>
      <c r="D154" s="29" t="s">
        <v>31</v>
      </c>
      <c r="E154" s="31" t="s">
        <v>1631</v>
      </c>
      <c r="F154" s="32" t="s">
        <v>1255</v>
      </c>
      <c r="G154" s="33">
        <v>17.719999999999999</v>
      </c>
      <c r="H154" s="34">
        <v>0</v>
      </c>
      <c r="I154" s="35">
        <f>ROUND(G154*H154,P4)</f>
        <v>0</v>
      </c>
      <c r="J154" s="29"/>
      <c r="O154" s="36">
        <f>I154*0.21</f>
        <v>0</v>
      </c>
      <c r="P154">
        <v>3</v>
      </c>
    </row>
    <row r="155">
      <c r="A155" s="29" t="s">
        <v>34</v>
      </c>
      <c r="B155" s="37"/>
      <c r="C155" s="38"/>
      <c r="D155" s="38"/>
      <c r="E155" s="39" t="s">
        <v>31</v>
      </c>
      <c r="F155" s="38"/>
      <c r="G155" s="38"/>
      <c r="H155" s="38"/>
      <c r="I155" s="38"/>
      <c r="J155" s="40"/>
    </row>
    <row r="156">
      <c r="A156" s="29" t="s">
        <v>35</v>
      </c>
      <c r="B156" s="37"/>
      <c r="C156" s="38"/>
      <c r="D156" s="38"/>
      <c r="E156" s="41" t="s">
        <v>1627</v>
      </c>
      <c r="F156" s="38"/>
      <c r="G156" s="38"/>
      <c r="H156" s="38"/>
      <c r="I156" s="38"/>
      <c r="J156" s="40"/>
    </row>
    <row r="157">
      <c r="A157" s="29" t="s">
        <v>37</v>
      </c>
      <c r="B157" s="37"/>
      <c r="C157" s="38"/>
      <c r="D157" s="38"/>
      <c r="E157" s="39" t="s">
        <v>31</v>
      </c>
      <c r="F157" s="38"/>
      <c r="G157" s="38"/>
      <c r="H157" s="38"/>
      <c r="I157" s="38"/>
      <c r="J157" s="40"/>
    </row>
    <row r="158">
      <c r="A158" s="29" t="s">
        <v>29</v>
      </c>
      <c r="B158" s="29">
        <v>38</v>
      </c>
      <c r="C158" s="30" t="s">
        <v>1632</v>
      </c>
      <c r="D158" s="29" t="s">
        <v>31</v>
      </c>
      <c r="E158" s="31" t="s">
        <v>1633</v>
      </c>
      <c r="F158" s="32" t="s">
        <v>1384</v>
      </c>
      <c r="G158" s="33">
        <v>32.399999999999999</v>
      </c>
      <c r="H158" s="34">
        <v>0</v>
      </c>
      <c r="I158" s="35">
        <f>ROUND(G158*H158,P4)</f>
        <v>0</v>
      </c>
      <c r="J158" s="29"/>
      <c r="O158" s="36">
        <f>I158*0.21</f>
        <v>0</v>
      </c>
      <c r="P158">
        <v>3</v>
      </c>
    </row>
    <row r="159">
      <c r="A159" s="29" t="s">
        <v>34</v>
      </c>
      <c r="B159" s="37"/>
      <c r="C159" s="38"/>
      <c r="D159" s="38"/>
      <c r="E159" s="39" t="s">
        <v>31</v>
      </c>
      <c r="F159" s="38"/>
      <c r="G159" s="38"/>
      <c r="H159" s="38"/>
      <c r="I159" s="38"/>
      <c r="J159" s="40"/>
    </row>
    <row r="160">
      <c r="A160" s="29" t="s">
        <v>35</v>
      </c>
      <c r="B160" s="37"/>
      <c r="C160" s="38"/>
      <c r="D160" s="38"/>
      <c r="E160" s="41" t="s">
        <v>1634</v>
      </c>
      <c r="F160" s="38"/>
      <c r="G160" s="38"/>
      <c r="H160" s="38"/>
      <c r="I160" s="38"/>
      <c r="J160" s="40"/>
    </row>
    <row r="161">
      <c r="A161" s="29" t="s">
        <v>37</v>
      </c>
      <c r="B161" s="37"/>
      <c r="C161" s="38"/>
      <c r="D161" s="38"/>
      <c r="E161" s="39" t="s">
        <v>31</v>
      </c>
      <c r="F161" s="38"/>
      <c r="G161" s="38"/>
      <c r="H161" s="38"/>
      <c r="I161" s="38"/>
      <c r="J161" s="40"/>
    </row>
    <row r="162">
      <c r="A162" s="29" t="s">
        <v>29</v>
      </c>
      <c r="B162" s="29">
        <v>39</v>
      </c>
      <c r="C162" s="30" t="s">
        <v>1635</v>
      </c>
      <c r="D162" s="29" t="s">
        <v>31</v>
      </c>
      <c r="E162" s="31" t="s">
        <v>1636</v>
      </c>
      <c r="F162" s="32" t="s">
        <v>1255</v>
      </c>
      <c r="G162" s="33">
        <v>72</v>
      </c>
      <c r="H162" s="34">
        <v>0</v>
      </c>
      <c r="I162" s="35">
        <f>ROUND(G162*H162,P4)</f>
        <v>0</v>
      </c>
      <c r="J162" s="29"/>
      <c r="O162" s="36">
        <f>I162*0.21</f>
        <v>0</v>
      </c>
      <c r="P162">
        <v>3</v>
      </c>
    </row>
    <row r="163">
      <c r="A163" s="29" t="s">
        <v>34</v>
      </c>
      <c r="B163" s="37"/>
      <c r="C163" s="38"/>
      <c r="D163" s="38"/>
      <c r="E163" s="39" t="s">
        <v>31</v>
      </c>
      <c r="F163" s="38"/>
      <c r="G163" s="38"/>
      <c r="H163" s="38"/>
      <c r="I163" s="38"/>
      <c r="J163" s="40"/>
    </row>
    <row r="164">
      <c r="A164" s="29" t="s">
        <v>35</v>
      </c>
      <c r="B164" s="37"/>
      <c r="C164" s="38"/>
      <c r="D164" s="38"/>
      <c r="E164" s="41" t="s">
        <v>1363</v>
      </c>
      <c r="F164" s="38"/>
      <c r="G164" s="38"/>
      <c r="H164" s="38"/>
      <c r="I164" s="38"/>
      <c r="J164" s="40"/>
    </row>
    <row r="165">
      <c r="A165" s="29" t="s">
        <v>37</v>
      </c>
      <c r="B165" s="37"/>
      <c r="C165" s="38"/>
      <c r="D165" s="38"/>
      <c r="E165" s="39" t="s">
        <v>31</v>
      </c>
      <c r="F165" s="38"/>
      <c r="G165" s="38"/>
      <c r="H165" s="38"/>
      <c r="I165" s="38"/>
      <c r="J165" s="40"/>
    </row>
    <row r="166">
      <c r="A166" s="29" t="s">
        <v>29</v>
      </c>
      <c r="B166" s="29">
        <v>40</v>
      </c>
      <c r="C166" s="30" t="s">
        <v>1637</v>
      </c>
      <c r="D166" s="29" t="s">
        <v>31</v>
      </c>
      <c r="E166" s="31" t="s">
        <v>1638</v>
      </c>
      <c r="F166" s="32" t="s">
        <v>1384</v>
      </c>
      <c r="G166" s="33">
        <v>32.399999999999999</v>
      </c>
      <c r="H166" s="34">
        <v>0</v>
      </c>
      <c r="I166" s="35">
        <f>ROUND(G166*H166,P4)</f>
        <v>0</v>
      </c>
      <c r="J166" s="29"/>
      <c r="O166" s="36">
        <f>I166*0.21</f>
        <v>0</v>
      </c>
      <c r="P166">
        <v>3</v>
      </c>
    </row>
    <row r="167">
      <c r="A167" s="29" t="s">
        <v>34</v>
      </c>
      <c r="B167" s="37"/>
      <c r="C167" s="38"/>
      <c r="D167" s="38"/>
      <c r="E167" s="39" t="s">
        <v>31</v>
      </c>
      <c r="F167" s="38"/>
      <c r="G167" s="38"/>
      <c r="H167" s="38"/>
      <c r="I167" s="38"/>
      <c r="J167" s="40"/>
    </row>
    <row r="168">
      <c r="A168" s="29" t="s">
        <v>35</v>
      </c>
      <c r="B168" s="37"/>
      <c r="C168" s="38"/>
      <c r="D168" s="38"/>
      <c r="E168" s="41" t="s">
        <v>1634</v>
      </c>
      <c r="F168" s="38"/>
      <c r="G168" s="38"/>
      <c r="H168" s="38"/>
      <c r="I168" s="38"/>
      <c r="J168" s="40"/>
    </row>
    <row r="169">
      <c r="A169" s="29" t="s">
        <v>37</v>
      </c>
      <c r="B169" s="37"/>
      <c r="C169" s="38"/>
      <c r="D169" s="38"/>
      <c r="E169" s="39" t="s">
        <v>31</v>
      </c>
      <c r="F169" s="38"/>
      <c r="G169" s="38"/>
      <c r="H169" s="38"/>
      <c r="I169" s="38"/>
      <c r="J169" s="40"/>
    </row>
    <row r="170">
      <c r="A170" s="29" t="s">
        <v>29</v>
      </c>
      <c r="B170" s="29">
        <v>41</v>
      </c>
      <c r="C170" s="30" t="s">
        <v>1639</v>
      </c>
      <c r="D170" s="29" t="s">
        <v>31</v>
      </c>
      <c r="E170" s="31" t="s">
        <v>1640</v>
      </c>
      <c r="F170" s="32" t="s">
        <v>1255</v>
      </c>
      <c r="G170" s="33">
        <v>72</v>
      </c>
      <c r="H170" s="34">
        <v>0</v>
      </c>
      <c r="I170" s="35">
        <f>ROUND(G170*H170,P4)</f>
        <v>0</v>
      </c>
      <c r="J170" s="29"/>
      <c r="O170" s="36">
        <f>I170*0.21</f>
        <v>0</v>
      </c>
      <c r="P170">
        <v>3</v>
      </c>
    </row>
    <row r="171">
      <c r="A171" s="29" t="s">
        <v>34</v>
      </c>
      <c r="B171" s="37"/>
      <c r="C171" s="38"/>
      <c r="D171" s="38"/>
      <c r="E171" s="39" t="s">
        <v>31</v>
      </c>
      <c r="F171" s="38"/>
      <c r="G171" s="38"/>
      <c r="H171" s="38"/>
      <c r="I171" s="38"/>
      <c r="J171" s="40"/>
    </row>
    <row r="172">
      <c r="A172" s="29" t="s">
        <v>35</v>
      </c>
      <c r="B172" s="37"/>
      <c r="C172" s="38"/>
      <c r="D172" s="38"/>
      <c r="E172" s="41" t="s">
        <v>1363</v>
      </c>
      <c r="F172" s="38"/>
      <c r="G172" s="38"/>
      <c r="H172" s="38"/>
      <c r="I172" s="38"/>
      <c r="J172" s="40"/>
    </row>
    <row r="173">
      <c r="A173" s="29" t="s">
        <v>37</v>
      </c>
      <c r="B173" s="37"/>
      <c r="C173" s="38"/>
      <c r="D173" s="38"/>
      <c r="E173" s="39" t="s">
        <v>31</v>
      </c>
      <c r="F173" s="38"/>
      <c r="G173" s="38"/>
      <c r="H173" s="38"/>
      <c r="I173" s="38"/>
      <c r="J173" s="40"/>
    </row>
    <row r="174" ht="45">
      <c r="A174" s="29" t="s">
        <v>29</v>
      </c>
      <c r="B174" s="29">
        <v>42</v>
      </c>
      <c r="C174" s="30" t="s">
        <v>1641</v>
      </c>
      <c r="D174" s="29" t="s">
        <v>31</v>
      </c>
      <c r="E174" s="31" t="s">
        <v>1642</v>
      </c>
      <c r="F174" s="32" t="s">
        <v>1255</v>
      </c>
      <c r="G174" s="33">
        <v>992</v>
      </c>
      <c r="H174" s="34">
        <v>0</v>
      </c>
      <c r="I174" s="35">
        <f>ROUND(G174*H174,P4)</f>
        <v>0</v>
      </c>
      <c r="J174" s="29"/>
      <c r="O174" s="36">
        <f>I174*0.21</f>
        <v>0</v>
      </c>
      <c r="P174">
        <v>3</v>
      </c>
    </row>
    <row r="175">
      <c r="A175" s="29" t="s">
        <v>34</v>
      </c>
      <c r="B175" s="37"/>
      <c r="C175" s="38"/>
      <c r="D175" s="38"/>
      <c r="E175" s="39" t="s">
        <v>31</v>
      </c>
      <c r="F175" s="38"/>
      <c r="G175" s="38"/>
      <c r="H175" s="38"/>
      <c r="I175" s="38"/>
      <c r="J175" s="40"/>
    </row>
    <row r="176">
      <c r="A176" s="29" t="s">
        <v>35</v>
      </c>
      <c r="B176" s="37"/>
      <c r="C176" s="38"/>
      <c r="D176" s="38"/>
      <c r="E176" s="41" t="s">
        <v>1643</v>
      </c>
      <c r="F176" s="38"/>
      <c r="G176" s="38"/>
      <c r="H176" s="38"/>
      <c r="I176" s="38"/>
      <c r="J176" s="40"/>
    </row>
    <row r="177">
      <c r="A177" s="29" t="s">
        <v>37</v>
      </c>
      <c r="B177" s="37"/>
      <c r="C177" s="38"/>
      <c r="D177" s="38"/>
      <c r="E177" s="39" t="s">
        <v>31</v>
      </c>
      <c r="F177" s="38"/>
      <c r="G177" s="38"/>
      <c r="H177" s="38"/>
      <c r="I177" s="38"/>
      <c r="J177" s="40"/>
    </row>
    <row r="178" ht="45">
      <c r="A178" s="29" t="s">
        <v>29</v>
      </c>
      <c r="B178" s="29">
        <v>43</v>
      </c>
      <c r="C178" s="30" t="s">
        <v>1644</v>
      </c>
      <c r="D178" s="29" t="s">
        <v>31</v>
      </c>
      <c r="E178" s="31" t="s">
        <v>1645</v>
      </c>
      <c r="F178" s="32" t="s">
        <v>1255</v>
      </c>
      <c r="G178" s="33">
        <v>9920</v>
      </c>
      <c r="H178" s="34">
        <v>0</v>
      </c>
      <c r="I178" s="35">
        <f>ROUND(G178*H178,P4)</f>
        <v>0</v>
      </c>
      <c r="J178" s="29"/>
      <c r="O178" s="36">
        <f>I178*0.21</f>
        <v>0</v>
      </c>
      <c r="P178">
        <v>3</v>
      </c>
    </row>
    <row r="179">
      <c r="A179" s="29" t="s">
        <v>34</v>
      </c>
      <c r="B179" s="37"/>
      <c r="C179" s="38"/>
      <c r="D179" s="38"/>
      <c r="E179" s="39" t="s">
        <v>31</v>
      </c>
      <c r="F179" s="38"/>
      <c r="G179" s="38"/>
      <c r="H179" s="38"/>
      <c r="I179" s="38"/>
      <c r="J179" s="40"/>
    </row>
    <row r="180">
      <c r="A180" s="29" t="s">
        <v>35</v>
      </c>
      <c r="B180" s="37"/>
      <c r="C180" s="38"/>
      <c r="D180" s="38"/>
      <c r="E180" s="41" t="s">
        <v>1646</v>
      </c>
      <c r="F180" s="38"/>
      <c r="G180" s="38"/>
      <c r="H180" s="38"/>
      <c r="I180" s="38"/>
      <c r="J180" s="40"/>
    </row>
    <row r="181">
      <c r="A181" s="29" t="s">
        <v>37</v>
      </c>
      <c r="B181" s="37"/>
      <c r="C181" s="38"/>
      <c r="D181" s="38"/>
      <c r="E181" s="39" t="s">
        <v>31</v>
      </c>
      <c r="F181" s="38"/>
      <c r="G181" s="38"/>
      <c r="H181" s="38"/>
      <c r="I181" s="38"/>
      <c r="J181" s="40"/>
    </row>
    <row r="182" ht="30">
      <c r="A182" s="29" t="s">
        <v>29</v>
      </c>
      <c r="B182" s="29">
        <v>44</v>
      </c>
      <c r="C182" s="30" t="s">
        <v>1647</v>
      </c>
      <c r="D182" s="29" t="s">
        <v>31</v>
      </c>
      <c r="E182" s="31" t="s">
        <v>1648</v>
      </c>
      <c r="F182" s="32" t="s">
        <v>1255</v>
      </c>
      <c r="G182" s="33">
        <v>7.7999999999999998</v>
      </c>
      <c r="H182" s="34">
        <v>0</v>
      </c>
      <c r="I182" s="35">
        <f>ROUND(G182*H182,P4)</f>
        <v>0</v>
      </c>
      <c r="J182" s="29"/>
      <c r="O182" s="36">
        <f>I182*0.21</f>
        <v>0</v>
      </c>
      <c r="P182">
        <v>3</v>
      </c>
    </row>
    <row r="183">
      <c r="A183" s="29" t="s">
        <v>34</v>
      </c>
      <c r="B183" s="37"/>
      <c r="C183" s="38"/>
      <c r="D183" s="38"/>
      <c r="E183" s="39" t="s">
        <v>31</v>
      </c>
      <c r="F183" s="38"/>
      <c r="G183" s="38"/>
      <c r="H183" s="38"/>
      <c r="I183" s="38"/>
      <c r="J183" s="40"/>
    </row>
    <row r="184">
      <c r="A184" s="29" t="s">
        <v>35</v>
      </c>
      <c r="B184" s="37"/>
      <c r="C184" s="38"/>
      <c r="D184" s="38"/>
      <c r="E184" s="41" t="s">
        <v>1649</v>
      </c>
      <c r="F184" s="38"/>
      <c r="G184" s="38"/>
      <c r="H184" s="38"/>
      <c r="I184" s="38"/>
      <c r="J184" s="40"/>
    </row>
    <row r="185">
      <c r="A185" s="29" t="s">
        <v>37</v>
      </c>
      <c r="B185" s="37"/>
      <c r="C185" s="38"/>
      <c r="D185" s="38"/>
      <c r="E185" s="39" t="s">
        <v>31</v>
      </c>
      <c r="F185" s="38"/>
      <c r="G185" s="38"/>
      <c r="H185" s="38"/>
      <c r="I185" s="38"/>
      <c r="J185" s="40"/>
    </row>
    <row r="186" ht="45">
      <c r="A186" s="29" t="s">
        <v>29</v>
      </c>
      <c r="B186" s="29">
        <v>45</v>
      </c>
      <c r="C186" s="30" t="s">
        <v>1650</v>
      </c>
      <c r="D186" s="29" t="s">
        <v>31</v>
      </c>
      <c r="E186" s="31" t="s">
        <v>1651</v>
      </c>
      <c r="F186" s="32" t="s">
        <v>1255</v>
      </c>
      <c r="G186" s="33">
        <v>24.600000000000001</v>
      </c>
      <c r="H186" s="34">
        <v>0</v>
      </c>
      <c r="I186" s="35">
        <f>ROUND(G186*H186,P4)</f>
        <v>0</v>
      </c>
      <c r="J186" s="29"/>
      <c r="O186" s="36">
        <f>I186*0.21</f>
        <v>0</v>
      </c>
      <c r="P186">
        <v>3</v>
      </c>
    </row>
    <row r="187">
      <c r="A187" s="29" t="s">
        <v>34</v>
      </c>
      <c r="B187" s="37"/>
      <c r="C187" s="38"/>
      <c r="D187" s="38"/>
      <c r="E187" s="39" t="s">
        <v>31</v>
      </c>
      <c r="F187" s="38"/>
      <c r="G187" s="38"/>
      <c r="H187" s="38"/>
      <c r="I187" s="38"/>
      <c r="J187" s="40"/>
    </row>
    <row r="188">
      <c r="A188" s="29" t="s">
        <v>35</v>
      </c>
      <c r="B188" s="37"/>
      <c r="C188" s="38"/>
      <c r="D188" s="38"/>
      <c r="E188" s="41" t="s">
        <v>1652</v>
      </c>
      <c r="F188" s="38"/>
      <c r="G188" s="38"/>
      <c r="H188" s="38"/>
      <c r="I188" s="38"/>
      <c r="J188" s="40"/>
    </row>
    <row r="189">
      <c r="A189" s="29" t="s">
        <v>37</v>
      </c>
      <c r="B189" s="37"/>
      <c r="C189" s="38"/>
      <c r="D189" s="38"/>
      <c r="E189" s="39" t="s">
        <v>31</v>
      </c>
      <c r="F189" s="38"/>
      <c r="G189" s="38"/>
      <c r="H189" s="38"/>
      <c r="I189" s="38"/>
      <c r="J189" s="40"/>
    </row>
    <row r="190">
      <c r="A190" s="29" t="s">
        <v>29</v>
      </c>
      <c r="B190" s="29">
        <v>46</v>
      </c>
      <c r="C190" s="30" t="s">
        <v>1653</v>
      </c>
      <c r="D190" s="29" t="s">
        <v>31</v>
      </c>
      <c r="E190" s="31" t="s">
        <v>1654</v>
      </c>
      <c r="F190" s="32" t="s">
        <v>1380</v>
      </c>
      <c r="G190" s="33">
        <v>0.10000000000000001</v>
      </c>
      <c r="H190" s="34">
        <v>0</v>
      </c>
      <c r="I190" s="35">
        <f>ROUND(G190*H190,P4)</f>
        <v>0</v>
      </c>
      <c r="J190" s="29"/>
      <c r="O190" s="36">
        <f>I190*0.21</f>
        <v>0</v>
      </c>
      <c r="P190">
        <v>3</v>
      </c>
    </row>
    <row r="191">
      <c r="A191" s="29" t="s">
        <v>34</v>
      </c>
      <c r="B191" s="37"/>
      <c r="C191" s="38"/>
      <c r="D191" s="38"/>
      <c r="E191" s="39" t="s">
        <v>31</v>
      </c>
      <c r="F191" s="38"/>
      <c r="G191" s="38"/>
      <c r="H191" s="38"/>
      <c r="I191" s="38"/>
      <c r="J191" s="40"/>
    </row>
    <row r="192">
      <c r="A192" s="29" t="s">
        <v>35</v>
      </c>
      <c r="B192" s="37"/>
      <c r="C192" s="38"/>
      <c r="D192" s="38"/>
      <c r="E192" s="41" t="s">
        <v>1655</v>
      </c>
      <c r="F192" s="38"/>
      <c r="G192" s="38"/>
      <c r="H192" s="38"/>
      <c r="I192" s="38"/>
      <c r="J192" s="40"/>
    </row>
    <row r="193">
      <c r="A193" s="29" t="s">
        <v>37</v>
      </c>
      <c r="B193" s="37"/>
      <c r="C193" s="38"/>
      <c r="D193" s="38"/>
      <c r="E193" s="39" t="s">
        <v>31</v>
      </c>
      <c r="F193" s="38"/>
      <c r="G193" s="38"/>
      <c r="H193" s="38"/>
      <c r="I193" s="38"/>
      <c r="J193" s="40"/>
    </row>
    <row r="194">
      <c r="A194" s="29" t="s">
        <v>29</v>
      </c>
      <c r="B194" s="29">
        <v>47</v>
      </c>
      <c r="C194" s="30" t="s">
        <v>1656</v>
      </c>
      <c r="D194" s="29" t="s">
        <v>31</v>
      </c>
      <c r="E194" s="31" t="s">
        <v>1657</v>
      </c>
      <c r="F194" s="32" t="s">
        <v>1255</v>
      </c>
      <c r="G194" s="33">
        <v>16</v>
      </c>
      <c r="H194" s="34">
        <v>0</v>
      </c>
      <c r="I194" s="35">
        <f>ROUND(G194*H194,P4)</f>
        <v>0</v>
      </c>
      <c r="J194" s="29"/>
      <c r="O194" s="36">
        <f>I194*0.21</f>
        <v>0</v>
      </c>
      <c r="P194">
        <v>3</v>
      </c>
    </row>
    <row r="195">
      <c r="A195" s="29" t="s">
        <v>34</v>
      </c>
      <c r="B195" s="37"/>
      <c r="C195" s="38"/>
      <c r="D195" s="38"/>
      <c r="E195" s="39" t="s">
        <v>31</v>
      </c>
      <c r="F195" s="38"/>
      <c r="G195" s="38"/>
      <c r="H195" s="38"/>
      <c r="I195" s="38"/>
      <c r="J195" s="40"/>
    </row>
    <row r="196">
      <c r="A196" s="29" t="s">
        <v>35</v>
      </c>
      <c r="B196" s="37"/>
      <c r="C196" s="38"/>
      <c r="D196" s="38"/>
      <c r="E196" s="41" t="s">
        <v>1420</v>
      </c>
      <c r="F196" s="38"/>
      <c r="G196" s="38"/>
      <c r="H196" s="38"/>
      <c r="I196" s="38"/>
      <c r="J196" s="40"/>
    </row>
    <row r="197">
      <c r="A197" s="29" t="s">
        <v>37</v>
      </c>
      <c r="B197" s="37"/>
      <c r="C197" s="38"/>
      <c r="D197" s="38"/>
      <c r="E197" s="39" t="s">
        <v>31</v>
      </c>
      <c r="F197" s="38"/>
      <c r="G197" s="38"/>
      <c r="H197" s="38"/>
      <c r="I197" s="38"/>
      <c r="J197" s="40"/>
    </row>
    <row r="198">
      <c r="A198" s="29" t="s">
        <v>29</v>
      </c>
      <c r="B198" s="29">
        <v>48</v>
      </c>
      <c r="C198" s="30" t="s">
        <v>1658</v>
      </c>
      <c r="D198" s="29" t="s">
        <v>31</v>
      </c>
      <c r="E198" s="31" t="s">
        <v>1659</v>
      </c>
      <c r="F198" s="32" t="s">
        <v>1380</v>
      </c>
      <c r="G198" s="33">
        <v>2</v>
      </c>
      <c r="H198" s="34">
        <v>0</v>
      </c>
      <c r="I198" s="35">
        <f>ROUND(G198*H198,P4)</f>
        <v>0</v>
      </c>
      <c r="J198" s="29"/>
      <c r="O198" s="36">
        <f>I198*0.21</f>
        <v>0</v>
      </c>
      <c r="P198">
        <v>3</v>
      </c>
    </row>
    <row r="199">
      <c r="A199" s="29" t="s">
        <v>34</v>
      </c>
      <c r="B199" s="37"/>
      <c r="C199" s="38"/>
      <c r="D199" s="38"/>
      <c r="E199" s="39" t="s">
        <v>31</v>
      </c>
      <c r="F199" s="38"/>
      <c r="G199" s="38"/>
      <c r="H199" s="38"/>
      <c r="I199" s="38"/>
      <c r="J199" s="40"/>
    </row>
    <row r="200">
      <c r="A200" s="29" t="s">
        <v>35</v>
      </c>
      <c r="B200" s="37"/>
      <c r="C200" s="38"/>
      <c r="D200" s="38"/>
      <c r="E200" s="41" t="s">
        <v>1329</v>
      </c>
      <c r="F200" s="38"/>
      <c r="G200" s="38"/>
      <c r="H200" s="38"/>
      <c r="I200" s="38"/>
      <c r="J200" s="40"/>
    </row>
    <row r="201">
      <c r="A201" s="29" t="s">
        <v>37</v>
      </c>
      <c r="B201" s="37"/>
      <c r="C201" s="38"/>
      <c r="D201" s="38"/>
      <c r="E201" s="39" t="s">
        <v>31</v>
      </c>
      <c r="F201" s="38"/>
      <c r="G201" s="38"/>
      <c r="H201" s="38"/>
      <c r="I201" s="38"/>
      <c r="J201" s="40"/>
    </row>
    <row r="202">
      <c r="A202" s="29" t="s">
        <v>29</v>
      </c>
      <c r="B202" s="29">
        <v>49</v>
      </c>
      <c r="C202" s="30" t="s">
        <v>1660</v>
      </c>
      <c r="D202" s="29" t="s">
        <v>31</v>
      </c>
      <c r="E202" s="31" t="s">
        <v>1661</v>
      </c>
      <c r="F202" s="32" t="s">
        <v>1380</v>
      </c>
      <c r="G202" s="33">
        <v>35.200000000000003</v>
      </c>
      <c r="H202" s="34">
        <v>0</v>
      </c>
      <c r="I202" s="35">
        <f>ROUND(G202*H202,P4)</f>
        <v>0</v>
      </c>
      <c r="J202" s="29"/>
      <c r="O202" s="36">
        <f>I202*0.21</f>
        <v>0</v>
      </c>
      <c r="P202">
        <v>3</v>
      </c>
    </row>
    <row r="203">
      <c r="A203" s="29" t="s">
        <v>34</v>
      </c>
      <c r="B203" s="37"/>
      <c r="C203" s="38"/>
      <c r="D203" s="38"/>
      <c r="E203" s="39" t="s">
        <v>31</v>
      </c>
      <c r="F203" s="38"/>
      <c r="G203" s="38"/>
      <c r="H203" s="38"/>
      <c r="I203" s="38"/>
      <c r="J203" s="40"/>
    </row>
    <row r="204">
      <c r="A204" s="29" t="s">
        <v>35</v>
      </c>
      <c r="B204" s="37"/>
      <c r="C204" s="38"/>
      <c r="D204" s="38"/>
      <c r="E204" s="41" t="s">
        <v>1662</v>
      </c>
      <c r="F204" s="38"/>
      <c r="G204" s="38"/>
      <c r="H204" s="38"/>
      <c r="I204" s="38"/>
      <c r="J204" s="40"/>
    </row>
    <row r="205">
      <c r="A205" s="29" t="s">
        <v>37</v>
      </c>
      <c r="B205" s="37"/>
      <c r="C205" s="38"/>
      <c r="D205" s="38"/>
      <c r="E205" s="39" t="s">
        <v>31</v>
      </c>
      <c r="F205" s="38"/>
      <c r="G205" s="38"/>
      <c r="H205" s="38"/>
      <c r="I205" s="38"/>
      <c r="J205" s="40"/>
    </row>
    <row r="206">
      <c r="A206" s="29" t="s">
        <v>29</v>
      </c>
      <c r="B206" s="29">
        <v>50</v>
      </c>
      <c r="C206" s="30" t="s">
        <v>1663</v>
      </c>
      <c r="D206" s="29" t="s">
        <v>31</v>
      </c>
      <c r="E206" s="31" t="s">
        <v>1664</v>
      </c>
      <c r="F206" s="32" t="s">
        <v>1380</v>
      </c>
      <c r="G206" s="33">
        <v>352</v>
      </c>
      <c r="H206" s="34">
        <v>0</v>
      </c>
      <c r="I206" s="35">
        <f>ROUND(G206*H206,P4)</f>
        <v>0</v>
      </c>
      <c r="J206" s="29"/>
      <c r="O206" s="36">
        <f>I206*0.21</f>
        <v>0</v>
      </c>
      <c r="P206">
        <v>3</v>
      </c>
    </row>
    <row r="207">
      <c r="A207" s="29" t="s">
        <v>34</v>
      </c>
      <c r="B207" s="37"/>
      <c r="C207" s="38"/>
      <c r="D207" s="38"/>
      <c r="E207" s="39" t="s">
        <v>31</v>
      </c>
      <c r="F207" s="38"/>
      <c r="G207" s="38"/>
      <c r="H207" s="38"/>
      <c r="I207" s="38"/>
      <c r="J207" s="40"/>
    </row>
    <row r="208">
      <c r="A208" s="29" t="s">
        <v>35</v>
      </c>
      <c r="B208" s="37"/>
      <c r="C208" s="38"/>
      <c r="D208" s="38"/>
      <c r="E208" s="41" t="s">
        <v>1665</v>
      </c>
      <c r="F208" s="38"/>
      <c r="G208" s="38"/>
      <c r="H208" s="38"/>
      <c r="I208" s="38"/>
      <c r="J208" s="40"/>
    </row>
    <row r="209">
      <c r="A209" s="29" t="s">
        <v>37</v>
      </c>
      <c r="B209" s="37"/>
      <c r="C209" s="38"/>
      <c r="D209" s="38"/>
      <c r="E209" s="39" t="s">
        <v>31</v>
      </c>
      <c r="F209" s="38"/>
      <c r="G209" s="38"/>
      <c r="H209" s="38"/>
      <c r="I209" s="38"/>
      <c r="J209" s="40"/>
    </row>
    <row r="210">
      <c r="A210" s="29" t="s">
        <v>29</v>
      </c>
      <c r="B210" s="29">
        <v>51</v>
      </c>
      <c r="C210" s="30" t="s">
        <v>1666</v>
      </c>
      <c r="D210" s="29" t="s">
        <v>31</v>
      </c>
      <c r="E210" s="31" t="s">
        <v>1667</v>
      </c>
      <c r="F210" s="32" t="s">
        <v>1380</v>
      </c>
      <c r="G210" s="33">
        <v>35.200000000000003</v>
      </c>
      <c r="H210" s="34">
        <v>0</v>
      </c>
      <c r="I210" s="35">
        <f>ROUND(G210*H210,P4)</f>
        <v>0</v>
      </c>
      <c r="J210" s="29"/>
      <c r="O210" s="36">
        <f>I210*0.21</f>
        <v>0</v>
      </c>
      <c r="P210">
        <v>3</v>
      </c>
    </row>
    <row r="211">
      <c r="A211" s="29" t="s">
        <v>34</v>
      </c>
      <c r="B211" s="37"/>
      <c r="C211" s="38"/>
      <c r="D211" s="38"/>
      <c r="E211" s="39" t="s">
        <v>31</v>
      </c>
      <c r="F211" s="38"/>
      <c r="G211" s="38"/>
      <c r="H211" s="38"/>
      <c r="I211" s="38"/>
      <c r="J211" s="40"/>
    </row>
    <row r="212">
      <c r="A212" s="29" t="s">
        <v>35</v>
      </c>
      <c r="B212" s="37"/>
      <c r="C212" s="38"/>
      <c r="D212" s="38"/>
      <c r="E212" s="41" t="s">
        <v>1662</v>
      </c>
      <c r="F212" s="38"/>
      <c r="G212" s="38"/>
      <c r="H212" s="38"/>
      <c r="I212" s="38"/>
      <c r="J212" s="40"/>
    </row>
    <row r="213">
      <c r="A213" s="29" t="s">
        <v>37</v>
      </c>
      <c r="B213" s="37"/>
      <c r="C213" s="38"/>
      <c r="D213" s="38"/>
      <c r="E213" s="39" t="s">
        <v>31</v>
      </c>
      <c r="F213" s="38"/>
      <c r="G213" s="38"/>
      <c r="H213" s="38"/>
      <c r="I213" s="38"/>
      <c r="J213" s="40"/>
    </row>
    <row r="214" ht="30">
      <c r="A214" s="29" t="s">
        <v>29</v>
      </c>
      <c r="B214" s="29">
        <v>52</v>
      </c>
      <c r="C214" s="30" t="s">
        <v>1668</v>
      </c>
      <c r="D214" s="29" t="s">
        <v>31</v>
      </c>
      <c r="E214" s="31" t="s">
        <v>1669</v>
      </c>
      <c r="F214" s="32" t="s">
        <v>1380</v>
      </c>
      <c r="G214" s="33">
        <v>35.200000000000003</v>
      </c>
      <c r="H214" s="34">
        <v>0</v>
      </c>
      <c r="I214" s="35">
        <f>ROUND(G214*H214,P4)</f>
        <v>0</v>
      </c>
      <c r="J214" s="29"/>
      <c r="O214" s="36">
        <f>I214*0.21</f>
        <v>0</v>
      </c>
      <c r="P214">
        <v>3</v>
      </c>
    </row>
    <row r="215">
      <c r="A215" s="29" t="s">
        <v>34</v>
      </c>
      <c r="B215" s="37"/>
      <c r="C215" s="38"/>
      <c r="D215" s="38"/>
      <c r="E215" s="39" t="s">
        <v>31</v>
      </c>
      <c r="F215" s="38"/>
      <c r="G215" s="38"/>
      <c r="H215" s="38"/>
      <c r="I215" s="38"/>
      <c r="J215" s="40"/>
    </row>
    <row r="216">
      <c r="A216" s="29" t="s">
        <v>35</v>
      </c>
      <c r="B216" s="37"/>
      <c r="C216" s="38"/>
      <c r="D216" s="38"/>
      <c r="E216" s="41" t="s">
        <v>1662</v>
      </c>
      <c r="F216" s="38"/>
      <c r="G216" s="38"/>
      <c r="H216" s="38"/>
      <c r="I216" s="38"/>
      <c r="J216" s="40"/>
    </row>
    <row r="217">
      <c r="A217" s="29" t="s">
        <v>37</v>
      </c>
      <c r="B217" s="37"/>
      <c r="C217" s="38"/>
      <c r="D217" s="38"/>
      <c r="E217" s="39" t="s">
        <v>31</v>
      </c>
      <c r="F217" s="38"/>
      <c r="G217" s="38"/>
      <c r="H217" s="38"/>
      <c r="I217" s="38"/>
      <c r="J217" s="40"/>
    </row>
    <row r="218">
      <c r="A218" s="29" t="s">
        <v>29</v>
      </c>
      <c r="B218" s="29">
        <v>53</v>
      </c>
      <c r="C218" s="30" t="s">
        <v>1670</v>
      </c>
      <c r="D218" s="29" t="s">
        <v>31</v>
      </c>
      <c r="E218" s="31" t="s">
        <v>1671</v>
      </c>
      <c r="F218" s="32" t="s">
        <v>1255</v>
      </c>
      <c r="G218" s="33">
        <v>0.40000000000000002</v>
      </c>
      <c r="H218" s="34">
        <v>0</v>
      </c>
      <c r="I218" s="35">
        <f>ROUND(G218*H218,P4)</f>
        <v>0</v>
      </c>
      <c r="J218" s="29"/>
      <c r="O218" s="36">
        <f>I218*0.21</f>
        <v>0</v>
      </c>
      <c r="P218">
        <v>3</v>
      </c>
    </row>
    <row r="219">
      <c r="A219" s="29" t="s">
        <v>34</v>
      </c>
      <c r="B219" s="37"/>
      <c r="C219" s="38"/>
      <c r="D219" s="38"/>
      <c r="E219" s="39" t="s">
        <v>31</v>
      </c>
      <c r="F219" s="38"/>
      <c r="G219" s="38"/>
      <c r="H219" s="38"/>
      <c r="I219" s="38"/>
      <c r="J219" s="40"/>
    </row>
    <row r="220">
      <c r="A220" s="29" t="s">
        <v>35</v>
      </c>
      <c r="B220" s="37"/>
      <c r="C220" s="38"/>
      <c r="D220" s="38"/>
      <c r="E220" s="41" t="s">
        <v>1672</v>
      </c>
      <c r="F220" s="38"/>
      <c r="G220" s="38"/>
      <c r="H220" s="38"/>
      <c r="I220" s="38"/>
      <c r="J220" s="40"/>
    </row>
    <row r="221">
      <c r="A221" s="29" t="s">
        <v>37</v>
      </c>
      <c r="B221" s="37"/>
      <c r="C221" s="38"/>
      <c r="D221" s="38"/>
      <c r="E221" s="39" t="s">
        <v>31</v>
      </c>
      <c r="F221" s="38"/>
      <c r="G221" s="38"/>
      <c r="H221" s="38"/>
      <c r="I221" s="38"/>
      <c r="J221" s="40"/>
    </row>
    <row r="222">
      <c r="A222" s="23" t="s">
        <v>26</v>
      </c>
      <c r="B222" s="24"/>
      <c r="C222" s="25" t="s">
        <v>1673</v>
      </c>
      <c r="D222" s="26"/>
      <c r="E222" s="23" t="s">
        <v>1674</v>
      </c>
      <c r="F222" s="26"/>
      <c r="G222" s="26"/>
      <c r="H222" s="26"/>
      <c r="I222" s="27">
        <f>SUMIFS(I223:I230,A223:A230,"P")</f>
        <v>0</v>
      </c>
      <c r="J222" s="28"/>
    </row>
    <row r="223">
      <c r="A223" s="29" t="s">
        <v>29</v>
      </c>
      <c r="B223" s="29">
        <v>54</v>
      </c>
      <c r="C223" s="30" t="s">
        <v>1675</v>
      </c>
      <c r="D223" s="29" t="s">
        <v>31</v>
      </c>
      <c r="E223" s="31" t="s">
        <v>1676</v>
      </c>
      <c r="F223" s="32" t="s">
        <v>1677</v>
      </c>
      <c r="G223" s="33">
        <v>24</v>
      </c>
      <c r="H223" s="34">
        <v>0</v>
      </c>
      <c r="I223" s="35">
        <f>ROUND(G223*H223,P4)</f>
        <v>0</v>
      </c>
      <c r="J223" s="29"/>
      <c r="O223" s="36">
        <f>I223*0.21</f>
        <v>0</v>
      </c>
      <c r="P223">
        <v>3</v>
      </c>
    </row>
    <row r="224">
      <c r="A224" s="29" t="s">
        <v>34</v>
      </c>
      <c r="B224" s="37"/>
      <c r="C224" s="38"/>
      <c r="D224" s="38"/>
      <c r="E224" s="39" t="s">
        <v>31</v>
      </c>
      <c r="F224" s="38"/>
      <c r="G224" s="38"/>
      <c r="H224" s="38"/>
      <c r="I224" s="38"/>
      <c r="J224" s="40"/>
    </row>
    <row r="225">
      <c r="A225" s="29" t="s">
        <v>35</v>
      </c>
      <c r="B225" s="37"/>
      <c r="C225" s="38"/>
      <c r="D225" s="38"/>
      <c r="E225" s="41" t="s">
        <v>1481</v>
      </c>
      <c r="F225" s="38"/>
      <c r="G225" s="38"/>
      <c r="H225" s="38"/>
      <c r="I225" s="38"/>
      <c r="J225" s="40"/>
    </row>
    <row r="226">
      <c r="A226" s="29" t="s">
        <v>37</v>
      </c>
      <c r="B226" s="37"/>
      <c r="C226" s="38"/>
      <c r="D226" s="38"/>
      <c r="E226" s="39" t="s">
        <v>31</v>
      </c>
      <c r="F226" s="38"/>
      <c r="G226" s="38"/>
      <c r="H226" s="38"/>
      <c r="I226" s="38"/>
      <c r="J226" s="40"/>
    </row>
    <row r="227">
      <c r="A227" s="29" t="s">
        <v>29</v>
      </c>
      <c r="B227" s="29">
        <v>55</v>
      </c>
      <c r="C227" s="30" t="s">
        <v>1678</v>
      </c>
      <c r="D227" s="29" t="s">
        <v>31</v>
      </c>
      <c r="E227" s="31" t="s">
        <v>1679</v>
      </c>
      <c r="F227" s="32" t="s">
        <v>1194</v>
      </c>
      <c r="G227" s="33">
        <v>1</v>
      </c>
      <c r="H227" s="34">
        <v>0</v>
      </c>
      <c r="I227" s="35">
        <f>ROUND(G227*H227,P4)</f>
        <v>0</v>
      </c>
      <c r="J227" s="29"/>
      <c r="O227" s="36">
        <f>I227*0.21</f>
        <v>0</v>
      </c>
      <c r="P227">
        <v>3</v>
      </c>
    </row>
    <row r="228">
      <c r="A228" s="29" t="s">
        <v>34</v>
      </c>
      <c r="B228" s="37"/>
      <c r="C228" s="38"/>
      <c r="D228" s="38"/>
      <c r="E228" s="39" t="s">
        <v>31</v>
      </c>
      <c r="F228" s="38"/>
      <c r="G228" s="38"/>
      <c r="H228" s="38"/>
      <c r="I228" s="38"/>
      <c r="J228" s="40"/>
    </row>
    <row r="229">
      <c r="A229" s="29" t="s">
        <v>35</v>
      </c>
      <c r="B229" s="37"/>
      <c r="C229" s="38"/>
      <c r="D229" s="38"/>
      <c r="E229" s="41" t="s">
        <v>1423</v>
      </c>
      <c r="F229" s="38"/>
      <c r="G229" s="38"/>
      <c r="H229" s="38"/>
      <c r="I229" s="38"/>
      <c r="J229" s="40"/>
    </row>
    <row r="230">
      <c r="A230" s="29" t="s">
        <v>37</v>
      </c>
      <c r="B230" s="42"/>
      <c r="C230" s="43"/>
      <c r="D230" s="43"/>
      <c r="E230" s="45" t="s">
        <v>31</v>
      </c>
      <c r="F230" s="43"/>
      <c r="G230" s="43"/>
      <c r="H230" s="43"/>
      <c r="I230" s="43"/>
      <c r="J230" s="44"/>
    </row>
  </sheetData>
  <sheetProtection sheet="1" objects="1" scenarios="1" spinCount="100000" saltValue="Zu8IztlMmToyjkv+ORgq0UwUeKlsnPOWFBbW94in7N3JtwRdTgOsPbCRq/pLKp5v2I6GqWTtj9+ThvbffV91HA==" hashValue="TUZlfiTBh2cWNOOW/L1urOHbuLCacDGBxOtFjkxpD8ocym6oMawNsoHn4mZPnyYXpHnRmfX94za4jHQi6E9CEA=="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61</v>
      </c>
      <c r="I3" s="16">
        <f>SUMIFS(I9:I77,A9:A77,"SD")</f>
        <v>0</v>
      </c>
      <c r="J3" s="9"/>
      <c r="O3">
        <v>0</v>
      </c>
      <c r="P3">
        <v>2</v>
      </c>
    </row>
    <row r="4">
      <c r="A4" s="10" t="s">
        <v>8</v>
      </c>
      <c r="B4" s="11" t="s">
        <v>9</v>
      </c>
      <c r="C4" s="12" t="s">
        <v>10</v>
      </c>
      <c r="D4" s="13"/>
      <c r="E4" s="14" t="s">
        <v>11</v>
      </c>
      <c r="F4" s="7"/>
      <c r="G4" s="7"/>
      <c r="H4" s="7"/>
      <c r="I4" s="7"/>
      <c r="J4" s="9"/>
      <c r="O4">
        <v>0.12</v>
      </c>
      <c r="P4">
        <v>2</v>
      </c>
    </row>
    <row r="5">
      <c r="A5" s="10" t="s">
        <v>12</v>
      </c>
      <c r="B5" s="11" t="s">
        <v>13</v>
      </c>
      <c r="C5" s="12" t="s">
        <v>61</v>
      </c>
      <c r="D5" s="13"/>
      <c r="E5" s="14" t="s">
        <v>62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SUMIFS(I10:I77,A10:A77,"P")</f>
        <v>0</v>
      </c>
      <c r="J9" s="28"/>
    </row>
    <row r="10" ht="30">
      <c r="A10" s="29" t="s">
        <v>29</v>
      </c>
      <c r="B10" s="29">
        <v>1</v>
      </c>
      <c r="C10" s="30" t="s">
        <v>63</v>
      </c>
      <c r="D10" s="29" t="s">
        <v>64</v>
      </c>
      <c r="E10" s="31" t="s">
        <v>65</v>
      </c>
      <c r="F10" s="32" t="s">
        <v>33</v>
      </c>
      <c r="G10" s="33">
        <v>1</v>
      </c>
      <c r="H10" s="34">
        <v>0</v>
      </c>
      <c r="I10" s="35">
        <f>ROUND(G10*H10,P4)</f>
        <v>0</v>
      </c>
      <c r="J10" s="29"/>
      <c r="O10" s="36">
        <f>I10*0.21</f>
        <v>0</v>
      </c>
      <c r="P10">
        <v>3</v>
      </c>
    </row>
    <row r="11">
      <c r="A11" s="29" t="s">
        <v>34</v>
      </c>
      <c r="B11" s="37"/>
      <c r="C11" s="38"/>
      <c r="D11" s="38"/>
      <c r="E11" s="39" t="s">
        <v>31</v>
      </c>
      <c r="F11" s="38"/>
      <c r="G11" s="38"/>
      <c r="H11" s="38"/>
      <c r="I11" s="38"/>
      <c r="J11" s="40"/>
    </row>
    <row r="12">
      <c r="A12" s="29" t="s">
        <v>37</v>
      </c>
      <c r="B12" s="37"/>
      <c r="C12" s="38"/>
      <c r="D12" s="38"/>
      <c r="E12" s="39" t="s">
        <v>31</v>
      </c>
      <c r="F12" s="38"/>
      <c r="G12" s="38"/>
      <c r="H12" s="38"/>
      <c r="I12" s="38"/>
      <c r="J12" s="40"/>
    </row>
    <row r="13" ht="30">
      <c r="A13" s="29" t="s">
        <v>29</v>
      </c>
      <c r="B13" s="29">
        <v>2</v>
      </c>
      <c r="C13" s="30" t="s">
        <v>66</v>
      </c>
      <c r="D13" s="29" t="s">
        <v>64</v>
      </c>
      <c r="E13" s="31" t="s">
        <v>67</v>
      </c>
      <c r="F13" s="32" t="s">
        <v>33</v>
      </c>
      <c r="G13" s="33">
        <v>1</v>
      </c>
      <c r="H13" s="34">
        <v>0</v>
      </c>
      <c r="I13" s="35">
        <f>ROUND(G13*H13,P4)</f>
        <v>0</v>
      </c>
      <c r="J13" s="29"/>
      <c r="O13" s="36">
        <f>I13*0.21</f>
        <v>0</v>
      </c>
      <c r="P13">
        <v>3</v>
      </c>
    </row>
    <row r="14">
      <c r="A14" s="29" t="s">
        <v>34</v>
      </c>
      <c r="B14" s="37"/>
      <c r="C14" s="38"/>
      <c r="D14" s="38"/>
      <c r="E14" s="39" t="s">
        <v>31</v>
      </c>
      <c r="F14" s="38"/>
      <c r="G14" s="38"/>
      <c r="H14" s="38"/>
      <c r="I14" s="38"/>
      <c r="J14" s="40"/>
    </row>
    <row r="15">
      <c r="A15" s="29" t="s">
        <v>37</v>
      </c>
      <c r="B15" s="37"/>
      <c r="C15" s="38"/>
      <c r="D15" s="38"/>
      <c r="E15" s="39" t="s">
        <v>31</v>
      </c>
      <c r="F15" s="38"/>
      <c r="G15" s="38"/>
      <c r="H15" s="38"/>
      <c r="I15" s="38"/>
      <c r="J15" s="40"/>
    </row>
    <row r="16" ht="30">
      <c r="A16" s="29" t="s">
        <v>29</v>
      </c>
      <c r="B16" s="29">
        <v>3</v>
      </c>
      <c r="C16" s="30" t="s">
        <v>68</v>
      </c>
      <c r="D16" s="29" t="s">
        <v>64</v>
      </c>
      <c r="E16" s="31" t="s">
        <v>69</v>
      </c>
      <c r="F16" s="32" t="s">
        <v>33</v>
      </c>
      <c r="G16" s="33">
        <v>1</v>
      </c>
      <c r="H16" s="34">
        <v>0</v>
      </c>
      <c r="I16" s="35">
        <f>ROUND(G16*H16,P4)</f>
        <v>0</v>
      </c>
      <c r="J16" s="29"/>
      <c r="O16" s="36">
        <f>I16*0.21</f>
        <v>0</v>
      </c>
      <c r="P16">
        <v>3</v>
      </c>
    </row>
    <row r="17">
      <c r="A17" s="29" t="s">
        <v>34</v>
      </c>
      <c r="B17" s="37"/>
      <c r="C17" s="38"/>
      <c r="D17" s="38"/>
      <c r="E17" s="39" t="s">
        <v>31</v>
      </c>
      <c r="F17" s="38"/>
      <c r="G17" s="38"/>
      <c r="H17" s="38"/>
      <c r="I17" s="38"/>
      <c r="J17" s="40"/>
    </row>
    <row r="18">
      <c r="A18" s="29" t="s">
        <v>37</v>
      </c>
      <c r="B18" s="37"/>
      <c r="C18" s="38"/>
      <c r="D18" s="38"/>
      <c r="E18" s="39" t="s">
        <v>31</v>
      </c>
      <c r="F18" s="38"/>
      <c r="G18" s="38"/>
      <c r="H18" s="38"/>
      <c r="I18" s="38"/>
      <c r="J18" s="40"/>
    </row>
    <row r="19" ht="30">
      <c r="A19" s="29" t="s">
        <v>29</v>
      </c>
      <c r="B19" s="29">
        <v>4</v>
      </c>
      <c r="C19" s="30" t="s">
        <v>70</v>
      </c>
      <c r="D19" s="29" t="s">
        <v>64</v>
      </c>
      <c r="E19" s="31" t="s">
        <v>71</v>
      </c>
      <c r="F19" s="32" t="s">
        <v>33</v>
      </c>
      <c r="G19" s="33">
        <v>1</v>
      </c>
      <c r="H19" s="34">
        <v>0</v>
      </c>
      <c r="I19" s="35">
        <f>ROUND(G19*H19,P4)</f>
        <v>0</v>
      </c>
      <c r="J19" s="29"/>
      <c r="O19" s="36">
        <f>I19*0.21</f>
        <v>0</v>
      </c>
      <c r="P19">
        <v>3</v>
      </c>
    </row>
    <row r="20" ht="45">
      <c r="A20" s="29" t="s">
        <v>34</v>
      </c>
      <c r="B20" s="37"/>
      <c r="C20" s="38"/>
      <c r="D20" s="38"/>
      <c r="E20" s="31" t="s">
        <v>72</v>
      </c>
      <c r="F20" s="38"/>
      <c r="G20" s="38"/>
      <c r="H20" s="38"/>
      <c r="I20" s="38"/>
      <c r="J20" s="40"/>
    </row>
    <row r="21">
      <c r="A21" s="29" t="s">
        <v>37</v>
      </c>
      <c r="B21" s="37"/>
      <c r="C21" s="38"/>
      <c r="D21" s="38"/>
      <c r="E21" s="39" t="s">
        <v>31</v>
      </c>
      <c r="F21" s="38"/>
      <c r="G21" s="38"/>
      <c r="H21" s="38"/>
      <c r="I21" s="38"/>
      <c r="J21" s="40"/>
    </row>
    <row r="22" ht="30">
      <c r="A22" s="29" t="s">
        <v>29</v>
      </c>
      <c r="B22" s="29">
        <v>5</v>
      </c>
      <c r="C22" s="30" t="s">
        <v>73</v>
      </c>
      <c r="D22" s="29" t="s">
        <v>64</v>
      </c>
      <c r="E22" s="31" t="s">
        <v>74</v>
      </c>
      <c r="F22" s="32" t="s">
        <v>33</v>
      </c>
      <c r="G22" s="33">
        <v>1</v>
      </c>
      <c r="H22" s="34">
        <v>0</v>
      </c>
      <c r="I22" s="35">
        <f>ROUND(G22*H22,P4)</f>
        <v>0</v>
      </c>
      <c r="J22" s="29"/>
      <c r="O22" s="36">
        <f>I22*0.21</f>
        <v>0</v>
      </c>
      <c r="P22">
        <v>3</v>
      </c>
    </row>
    <row r="23" ht="45">
      <c r="A23" s="29" t="s">
        <v>34</v>
      </c>
      <c r="B23" s="37"/>
      <c r="C23" s="38"/>
      <c r="D23" s="38"/>
      <c r="E23" s="31" t="s">
        <v>75</v>
      </c>
      <c r="F23" s="38"/>
      <c r="G23" s="38"/>
      <c r="H23" s="38"/>
      <c r="I23" s="38"/>
      <c r="J23" s="40"/>
    </row>
    <row r="24">
      <c r="A24" s="29" t="s">
        <v>37</v>
      </c>
      <c r="B24" s="37"/>
      <c r="C24" s="38"/>
      <c r="D24" s="38"/>
      <c r="E24" s="39" t="s">
        <v>31</v>
      </c>
      <c r="F24" s="38"/>
      <c r="G24" s="38"/>
      <c r="H24" s="38"/>
      <c r="I24" s="38"/>
      <c r="J24" s="40"/>
    </row>
    <row r="25" ht="30">
      <c r="A25" s="29" t="s">
        <v>29</v>
      </c>
      <c r="B25" s="29">
        <v>6</v>
      </c>
      <c r="C25" s="30" t="s">
        <v>76</v>
      </c>
      <c r="D25" s="29" t="s">
        <v>64</v>
      </c>
      <c r="E25" s="31" t="s">
        <v>77</v>
      </c>
      <c r="F25" s="32" t="s">
        <v>33</v>
      </c>
      <c r="G25" s="33">
        <v>1</v>
      </c>
      <c r="H25" s="34">
        <v>0</v>
      </c>
      <c r="I25" s="35">
        <f>ROUND(G25*H25,P4)</f>
        <v>0</v>
      </c>
      <c r="J25" s="29"/>
      <c r="O25" s="36">
        <f>I25*0.21</f>
        <v>0</v>
      </c>
      <c r="P25">
        <v>3</v>
      </c>
    </row>
    <row r="26">
      <c r="A26" s="29" t="s">
        <v>34</v>
      </c>
      <c r="B26" s="37"/>
      <c r="C26" s="38"/>
      <c r="D26" s="38"/>
      <c r="E26" s="39" t="s">
        <v>31</v>
      </c>
      <c r="F26" s="38"/>
      <c r="G26" s="38"/>
      <c r="H26" s="38"/>
      <c r="I26" s="38"/>
      <c r="J26" s="40"/>
    </row>
    <row r="27">
      <c r="A27" s="29" t="s">
        <v>37</v>
      </c>
      <c r="B27" s="37"/>
      <c r="C27" s="38"/>
      <c r="D27" s="38"/>
      <c r="E27" s="39" t="s">
        <v>31</v>
      </c>
      <c r="F27" s="38"/>
      <c r="G27" s="38"/>
      <c r="H27" s="38"/>
      <c r="I27" s="38"/>
      <c r="J27" s="40"/>
    </row>
    <row r="28" ht="30">
      <c r="A28" s="29" t="s">
        <v>29</v>
      </c>
      <c r="B28" s="29">
        <v>7</v>
      </c>
      <c r="C28" s="30" t="s">
        <v>78</v>
      </c>
      <c r="D28" s="29" t="s">
        <v>64</v>
      </c>
      <c r="E28" s="31" t="s">
        <v>79</v>
      </c>
      <c r="F28" s="32" t="s">
        <v>33</v>
      </c>
      <c r="G28" s="33">
        <v>1</v>
      </c>
      <c r="H28" s="34">
        <v>0</v>
      </c>
      <c r="I28" s="35">
        <f>ROUND(G28*H28,P4)</f>
        <v>0</v>
      </c>
      <c r="J28" s="29"/>
      <c r="O28" s="36">
        <f>I28*0.21</f>
        <v>0</v>
      </c>
      <c r="P28">
        <v>3</v>
      </c>
    </row>
    <row r="29">
      <c r="A29" s="29" t="s">
        <v>34</v>
      </c>
      <c r="B29" s="37"/>
      <c r="C29" s="38"/>
      <c r="D29" s="38"/>
      <c r="E29" s="39" t="s">
        <v>31</v>
      </c>
      <c r="F29" s="38"/>
      <c r="G29" s="38"/>
      <c r="H29" s="38"/>
      <c r="I29" s="38"/>
      <c r="J29" s="40"/>
    </row>
    <row r="30">
      <c r="A30" s="29" t="s">
        <v>37</v>
      </c>
      <c r="B30" s="37"/>
      <c r="C30" s="38"/>
      <c r="D30" s="38"/>
      <c r="E30" s="39" t="s">
        <v>31</v>
      </c>
      <c r="F30" s="38"/>
      <c r="G30" s="38"/>
      <c r="H30" s="38"/>
      <c r="I30" s="38"/>
      <c r="J30" s="40"/>
    </row>
    <row r="31" ht="30">
      <c r="A31" s="29" t="s">
        <v>29</v>
      </c>
      <c r="B31" s="29">
        <v>8</v>
      </c>
      <c r="C31" s="30" t="s">
        <v>80</v>
      </c>
      <c r="D31" s="29" t="s">
        <v>64</v>
      </c>
      <c r="E31" s="31" t="s">
        <v>81</v>
      </c>
      <c r="F31" s="32" t="s">
        <v>33</v>
      </c>
      <c r="G31" s="33">
        <v>1</v>
      </c>
      <c r="H31" s="34">
        <v>0</v>
      </c>
      <c r="I31" s="35">
        <f>ROUND(G31*H31,P4)</f>
        <v>0</v>
      </c>
      <c r="J31" s="29"/>
      <c r="O31" s="36">
        <f>I31*0.21</f>
        <v>0</v>
      </c>
      <c r="P31">
        <v>3</v>
      </c>
    </row>
    <row r="32">
      <c r="A32" s="29" t="s">
        <v>34</v>
      </c>
      <c r="B32" s="37"/>
      <c r="C32" s="38"/>
      <c r="D32" s="38"/>
      <c r="E32" s="39" t="s">
        <v>31</v>
      </c>
      <c r="F32" s="38"/>
      <c r="G32" s="38"/>
      <c r="H32" s="38"/>
      <c r="I32" s="38"/>
      <c r="J32" s="40"/>
    </row>
    <row r="33">
      <c r="A33" s="29" t="s">
        <v>37</v>
      </c>
      <c r="B33" s="37"/>
      <c r="C33" s="38"/>
      <c r="D33" s="38"/>
      <c r="E33" s="39" t="s">
        <v>31</v>
      </c>
      <c r="F33" s="38"/>
      <c r="G33" s="38"/>
      <c r="H33" s="38"/>
      <c r="I33" s="38"/>
      <c r="J33" s="40"/>
    </row>
    <row r="34" ht="30">
      <c r="A34" s="29" t="s">
        <v>29</v>
      </c>
      <c r="B34" s="29">
        <v>9</v>
      </c>
      <c r="C34" s="30" t="s">
        <v>82</v>
      </c>
      <c r="D34" s="29" t="s">
        <v>64</v>
      </c>
      <c r="E34" s="31" t="s">
        <v>83</v>
      </c>
      <c r="F34" s="32" t="s">
        <v>33</v>
      </c>
      <c r="G34" s="33">
        <v>1</v>
      </c>
      <c r="H34" s="34">
        <v>0</v>
      </c>
      <c r="I34" s="35">
        <f>ROUND(G34*H34,P4)</f>
        <v>0</v>
      </c>
      <c r="J34" s="29"/>
      <c r="O34" s="36">
        <f>I34*0.21</f>
        <v>0</v>
      </c>
      <c r="P34">
        <v>3</v>
      </c>
    </row>
    <row r="35">
      <c r="A35" s="29" t="s">
        <v>34</v>
      </c>
      <c r="B35" s="37"/>
      <c r="C35" s="38"/>
      <c r="D35" s="38"/>
      <c r="E35" s="39" t="s">
        <v>31</v>
      </c>
      <c r="F35" s="38"/>
      <c r="G35" s="38"/>
      <c r="H35" s="38"/>
      <c r="I35" s="38"/>
      <c r="J35" s="40"/>
    </row>
    <row r="36">
      <c r="A36" s="29" t="s">
        <v>37</v>
      </c>
      <c r="B36" s="37"/>
      <c r="C36" s="38"/>
      <c r="D36" s="38"/>
      <c r="E36" s="39" t="s">
        <v>31</v>
      </c>
      <c r="F36" s="38"/>
      <c r="G36" s="38"/>
      <c r="H36" s="38"/>
      <c r="I36" s="38"/>
      <c r="J36" s="40"/>
    </row>
    <row r="37" ht="30">
      <c r="A37" s="29" t="s">
        <v>29</v>
      </c>
      <c r="B37" s="29">
        <v>10</v>
      </c>
      <c r="C37" s="30" t="s">
        <v>84</v>
      </c>
      <c r="D37" s="29" t="s">
        <v>85</v>
      </c>
      <c r="E37" s="31" t="s">
        <v>86</v>
      </c>
      <c r="F37" s="32" t="s">
        <v>33</v>
      </c>
      <c r="G37" s="33">
        <v>1</v>
      </c>
      <c r="H37" s="34">
        <v>0</v>
      </c>
      <c r="I37" s="35">
        <f>ROUND(G37*H37,P4)</f>
        <v>0</v>
      </c>
      <c r="J37" s="29"/>
      <c r="O37" s="36">
        <f>I37*0.21</f>
        <v>0</v>
      </c>
      <c r="P37">
        <v>3</v>
      </c>
    </row>
    <row r="38" ht="30">
      <c r="A38" s="29" t="s">
        <v>34</v>
      </c>
      <c r="B38" s="37"/>
      <c r="C38" s="38"/>
      <c r="D38" s="38"/>
      <c r="E38" s="31" t="s">
        <v>87</v>
      </c>
      <c r="F38" s="38"/>
      <c r="G38" s="38"/>
      <c r="H38" s="38"/>
      <c r="I38" s="38"/>
      <c r="J38" s="40"/>
    </row>
    <row r="39">
      <c r="A39" s="29" t="s">
        <v>35</v>
      </c>
      <c r="B39" s="37"/>
      <c r="C39" s="38"/>
      <c r="D39" s="38"/>
      <c r="E39" s="41" t="s">
        <v>88</v>
      </c>
      <c r="F39" s="38"/>
      <c r="G39" s="38"/>
      <c r="H39" s="38"/>
      <c r="I39" s="38"/>
      <c r="J39" s="40"/>
    </row>
    <row r="40">
      <c r="A40" s="29" t="s">
        <v>37</v>
      </c>
      <c r="B40" s="37"/>
      <c r="C40" s="38"/>
      <c r="D40" s="38"/>
      <c r="E40" s="39" t="s">
        <v>31</v>
      </c>
      <c r="F40" s="38"/>
      <c r="G40" s="38"/>
      <c r="H40" s="38"/>
      <c r="I40" s="38"/>
      <c r="J40" s="40"/>
    </row>
    <row r="41" ht="30">
      <c r="A41" s="29" t="s">
        <v>29</v>
      </c>
      <c r="B41" s="29">
        <v>11</v>
      </c>
      <c r="C41" s="30" t="s">
        <v>84</v>
      </c>
      <c r="D41" s="29" t="s">
        <v>89</v>
      </c>
      <c r="E41" s="31" t="s">
        <v>86</v>
      </c>
      <c r="F41" s="32" t="s">
        <v>33</v>
      </c>
      <c r="G41" s="33">
        <v>1</v>
      </c>
      <c r="H41" s="34">
        <v>0</v>
      </c>
      <c r="I41" s="35">
        <f>ROUND(G41*H41,P4)</f>
        <v>0</v>
      </c>
      <c r="J41" s="29"/>
      <c r="O41" s="36">
        <f>I41*0.21</f>
        <v>0</v>
      </c>
      <c r="P41">
        <v>3</v>
      </c>
    </row>
    <row r="42" ht="30">
      <c r="A42" s="29" t="s">
        <v>34</v>
      </c>
      <c r="B42" s="37"/>
      <c r="C42" s="38"/>
      <c r="D42" s="38"/>
      <c r="E42" s="31" t="s">
        <v>90</v>
      </c>
      <c r="F42" s="38"/>
      <c r="G42" s="38"/>
      <c r="H42" s="38"/>
      <c r="I42" s="38"/>
      <c r="J42" s="40"/>
    </row>
    <row r="43">
      <c r="A43" s="29" t="s">
        <v>35</v>
      </c>
      <c r="B43" s="37"/>
      <c r="C43" s="38"/>
      <c r="D43" s="38"/>
      <c r="E43" s="41" t="s">
        <v>91</v>
      </c>
      <c r="F43" s="38"/>
      <c r="G43" s="38"/>
      <c r="H43" s="38"/>
      <c r="I43" s="38"/>
      <c r="J43" s="40"/>
    </row>
    <row r="44">
      <c r="A44" s="29" t="s">
        <v>37</v>
      </c>
      <c r="B44" s="37"/>
      <c r="C44" s="38"/>
      <c r="D44" s="38"/>
      <c r="E44" s="39" t="s">
        <v>31</v>
      </c>
      <c r="F44" s="38"/>
      <c r="G44" s="38"/>
      <c r="H44" s="38"/>
      <c r="I44" s="38"/>
      <c r="J44" s="40"/>
    </row>
    <row r="45" ht="30">
      <c r="A45" s="29" t="s">
        <v>29</v>
      </c>
      <c r="B45" s="29">
        <v>12</v>
      </c>
      <c r="C45" s="30" t="s">
        <v>92</v>
      </c>
      <c r="D45" s="29" t="s">
        <v>64</v>
      </c>
      <c r="E45" s="31" t="s">
        <v>93</v>
      </c>
      <c r="F45" s="32" t="s">
        <v>33</v>
      </c>
      <c r="G45" s="33">
        <v>1</v>
      </c>
      <c r="H45" s="34">
        <v>0</v>
      </c>
      <c r="I45" s="35">
        <f>ROUND(G45*H45,P4)</f>
        <v>0</v>
      </c>
      <c r="J45" s="29"/>
      <c r="O45" s="36">
        <f>I45*0.21</f>
        <v>0</v>
      </c>
      <c r="P45">
        <v>3</v>
      </c>
    </row>
    <row r="46">
      <c r="A46" s="29" t="s">
        <v>34</v>
      </c>
      <c r="B46" s="37"/>
      <c r="C46" s="38"/>
      <c r="D46" s="38"/>
      <c r="E46" s="39" t="s">
        <v>31</v>
      </c>
      <c r="F46" s="38"/>
      <c r="G46" s="38"/>
      <c r="H46" s="38"/>
      <c r="I46" s="38"/>
      <c r="J46" s="40"/>
    </row>
    <row r="47">
      <c r="A47" s="29" t="s">
        <v>37</v>
      </c>
      <c r="B47" s="37"/>
      <c r="C47" s="38"/>
      <c r="D47" s="38"/>
      <c r="E47" s="39" t="s">
        <v>31</v>
      </c>
      <c r="F47" s="38"/>
      <c r="G47" s="38"/>
      <c r="H47" s="38"/>
      <c r="I47" s="38"/>
      <c r="J47" s="40"/>
    </row>
    <row r="48">
      <c r="A48" s="29" t="s">
        <v>29</v>
      </c>
      <c r="B48" s="29">
        <v>13</v>
      </c>
      <c r="C48" s="30" t="s">
        <v>94</v>
      </c>
      <c r="D48" s="29" t="s">
        <v>85</v>
      </c>
      <c r="E48" s="31" t="s">
        <v>95</v>
      </c>
      <c r="F48" s="32" t="s">
        <v>33</v>
      </c>
      <c r="G48" s="33">
        <v>1</v>
      </c>
      <c r="H48" s="34">
        <v>0</v>
      </c>
      <c r="I48" s="35">
        <f>ROUND(G48*H48,P4)</f>
        <v>0</v>
      </c>
      <c r="J48" s="29"/>
      <c r="O48" s="36">
        <f>I48*0.21</f>
        <v>0</v>
      </c>
      <c r="P48">
        <v>3</v>
      </c>
    </row>
    <row r="49" ht="30">
      <c r="A49" s="29" t="s">
        <v>34</v>
      </c>
      <c r="B49" s="37"/>
      <c r="C49" s="38"/>
      <c r="D49" s="38"/>
      <c r="E49" s="31" t="s">
        <v>96</v>
      </c>
      <c r="F49" s="38"/>
      <c r="G49" s="38"/>
      <c r="H49" s="38"/>
      <c r="I49" s="38"/>
      <c r="J49" s="40"/>
    </row>
    <row r="50">
      <c r="A50" s="29" t="s">
        <v>35</v>
      </c>
      <c r="B50" s="37"/>
      <c r="C50" s="38"/>
      <c r="D50" s="38"/>
      <c r="E50" s="41" t="s">
        <v>88</v>
      </c>
      <c r="F50" s="38"/>
      <c r="G50" s="38"/>
      <c r="H50" s="38"/>
      <c r="I50" s="38"/>
      <c r="J50" s="40"/>
    </row>
    <row r="51">
      <c r="A51" s="29" t="s">
        <v>37</v>
      </c>
      <c r="B51" s="37"/>
      <c r="C51" s="38"/>
      <c r="D51" s="38"/>
      <c r="E51" s="39" t="s">
        <v>31</v>
      </c>
      <c r="F51" s="38"/>
      <c r="G51" s="38"/>
      <c r="H51" s="38"/>
      <c r="I51" s="38"/>
      <c r="J51" s="40"/>
    </row>
    <row r="52">
      <c r="A52" s="29" t="s">
        <v>29</v>
      </c>
      <c r="B52" s="29">
        <v>14</v>
      </c>
      <c r="C52" s="30" t="s">
        <v>94</v>
      </c>
      <c r="D52" s="29" t="s">
        <v>89</v>
      </c>
      <c r="E52" s="31" t="s">
        <v>95</v>
      </c>
      <c r="F52" s="32" t="s">
        <v>33</v>
      </c>
      <c r="G52" s="33">
        <v>1</v>
      </c>
      <c r="H52" s="34">
        <v>0</v>
      </c>
      <c r="I52" s="35">
        <f>ROUND(G52*H52,P4)</f>
        <v>0</v>
      </c>
      <c r="J52" s="29"/>
      <c r="O52" s="36">
        <f>I52*0.21</f>
        <v>0</v>
      </c>
      <c r="P52">
        <v>3</v>
      </c>
    </row>
    <row r="53">
      <c r="A53" s="29" t="s">
        <v>34</v>
      </c>
      <c r="B53" s="37"/>
      <c r="C53" s="38"/>
      <c r="D53" s="38"/>
      <c r="E53" s="31" t="s">
        <v>97</v>
      </c>
      <c r="F53" s="38"/>
      <c r="G53" s="38"/>
      <c r="H53" s="38"/>
      <c r="I53" s="38"/>
      <c r="J53" s="40"/>
    </row>
    <row r="54">
      <c r="A54" s="29" t="s">
        <v>35</v>
      </c>
      <c r="B54" s="37"/>
      <c r="C54" s="38"/>
      <c r="D54" s="38"/>
      <c r="E54" s="41" t="s">
        <v>91</v>
      </c>
      <c r="F54" s="38"/>
      <c r="G54" s="38"/>
      <c r="H54" s="38"/>
      <c r="I54" s="38"/>
      <c r="J54" s="40"/>
    </row>
    <row r="55">
      <c r="A55" s="29" t="s">
        <v>37</v>
      </c>
      <c r="B55" s="37"/>
      <c r="C55" s="38"/>
      <c r="D55" s="38"/>
      <c r="E55" s="39" t="s">
        <v>31</v>
      </c>
      <c r="F55" s="38"/>
      <c r="G55" s="38"/>
      <c r="H55" s="38"/>
      <c r="I55" s="38"/>
      <c r="J55" s="40"/>
    </row>
    <row r="56">
      <c r="A56" s="29" t="s">
        <v>29</v>
      </c>
      <c r="B56" s="29">
        <v>15</v>
      </c>
      <c r="C56" s="30" t="s">
        <v>98</v>
      </c>
      <c r="D56" s="29" t="s">
        <v>64</v>
      </c>
      <c r="E56" s="31" t="s">
        <v>99</v>
      </c>
      <c r="F56" s="32" t="s">
        <v>33</v>
      </c>
      <c r="G56" s="33">
        <v>1</v>
      </c>
      <c r="H56" s="34">
        <v>0</v>
      </c>
      <c r="I56" s="35">
        <f>ROUND(G56*H56,P4)</f>
        <v>0</v>
      </c>
      <c r="J56" s="29"/>
      <c r="O56" s="36">
        <f>I56*0.21</f>
        <v>0</v>
      </c>
      <c r="P56">
        <v>3</v>
      </c>
    </row>
    <row r="57" ht="105">
      <c r="A57" s="29" t="s">
        <v>34</v>
      </c>
      <c r="B57" s="37"/>
      <c r="C57" s="38"/>
      <c r="D57" s="38"/>
      <c r="E57" s="31" t="s">
        <v>100</v>
      </c>
      <c r="F57" s="38"/>
      <c r="G57" s="38"/>
      <c r="H57" s="38"/>
      <c r="I57" s="38"/>
      <c r="J57" s="40"/>
    </row>
    <row r="58">
      <c r="A58" s="29" t="s">
        <v>37</v>
      </c>
      <c r="B58" s="37"/>
      <c r="C58" s="38"/>
      <c r="D58" s="38"/>
      <c r="E58" s="39" t="s">
        <v>31</v>
      </c>
      <c r="F58" s="38"/>
      <c r="G58" s="38"/>
      <c r="H58" s="38"/>
      <c r="I58" s="38"/>
      <c r="J58" s="40"/>
    </row>
    <row r="59" ht="30">
      <c r="A59" s="29" t="s">
        <v>29</v>
      </c>
      <c r="B59" s="29">
        <v>16</v>
      </c>
      <c r="C59" s="30" t="s">
        <v>101</v>
      </c>
      <c r="D59" s="29" t="s">
        <v>64</v>
      </c>
      <c r="E59" s="31" t="s">
        <v>102</v>
      </c>
      <c r="F59" s="32" t="s">
        <v>33</v>
      </c>
      <c r="G59" s="33">
        <v>1</v>
      </c>
      <c r="H59" s="34">
        <v>0</v>
      </c>
      <c r="I59" s="35">
        <f>ROUND(G59*H59,P4)</f>
        <v>0</v>
      </c>
      <c r="J59" s="29"/>
      <c r="O59" s="36">
        <f>I59*0.21</f>
        <v>0</v>
      </c>
      <c r="P59">
        <v>3</v>
      </c>
    </row>
    <row r="60">
      <c r="A60" s="29" t="s">
        <v>34</v>
      </c>
      <c r="B60" s="37"/>
      <c r="C60" s="38"/>
      <c r="D60" s="38"/>
      <c r="E60" s="39" t="s">
        <v>31</v>
      </c>
      <c r="F60" s="38"/>
      <c r="G60" s="38"/>
      <c r="H60" s="38"/>
      <c r="I60" s="38"/>
      <c r="J60" s="40"/>
    </row>
    <row r="61">
      <c r="A61" s="29" t="s">
        <v>37</v>
      </c>
      <c r="B61" s="37"/>
      <c r="C61" s="38"/>
      <c r="D61" s="38"/>
      <c r="E61" s="39" t="s">
        <v>31</v>
      </c>
      <c r="F61" s="38"/>
      <c r="G61" s="38"/>
      <c r="H61" s="38"/>
      <c r="I61" s="38"/>
      <c r="J61" s="40"/>
    </row>
    <row r="62">
      <c r="A62" s="29" t="s">
        <v>29</v>
      </c>
      <c r="B62" s="29">
        <v>17</v>
      </c>
      <c r="C62" s="30" t="s">
        <v>103</v>
      </c>
      <c r="D62" s="29" t="s">
        <v>64</v>
      </c>
      <c r="E62" s="31" t="s">
        <v>104</v>
      </c>
      <c r="F62" s="32" t="s">
        <v>33</v>
      </c>
      <c r="G62" s="33">
        <v>1</v>
      </c>
      <c r="H62" s="34">
        <v>0</v>
      </c>
      <c r="I62" s="35">
        <f>ROUND(G62*H62,P4)</f>
        <v>0</v>
      </c>
      <c r="J62" s="29"/>
      <c r="O62" s="36">
        <f>I62*0.21</f>
        <v>0</v>
      </c>
      <c r="P62">
        <v>3</v>
      </c>
    </row>
    <row r="63">
      <c r="A63" s="29" t="s">
        <v>34</v>
      </c>
      <c r="B63" s="37"/>
      <c r="C63" s="38"/>
      <c r="D63" s="38"/>
      <c r="E63" s="39" t="s">
        <v>31</v>
      </c>
      <c r="F63" s="38"/>
      <c r="G63" s="38"/>
      <c r="H63" s="38"/>
      <c r="I63" s="38"/>
      <c r="J63" s="40"/>
    </row>
    <row r="64">
      <c r="A64" s="29" t="s">
        <v>37</v>
      </c>
      <c r="B64" s="37"/>
      <c r="C64" s="38"/>
      <c r="D64" s="38"/>
      <c r="E64" s="39" t="s">
        <v>31</v>
      </c>
      <c r="F64" s="38"/>
      <c r="G64" s="38"/>
      <c r="H64" s="38"/>
      <c r="I64" s="38"/>
      <c r="J64" s="40"/>
    </row>
    <row r="65">
      <c r="A65" s="29" t="s">
        <v>29</v>
      </c>
      <c r="B65" s="29">
        <v>18</v>
      </c>
      <c r="C65" s="30" t="s">
        <v>105</v>
      </c>
      <c r="D65" s="29" t="s">
        <v>64</v>
      </c>
      <c r="E65" s="31" t="s">
        <v>106</v>
      </c>
      <c r="F65" s="32" t="s">
        <v>33</v>
      </c>
      <c r="G65" s="33">
        <v>1</v>
      </c>
      <c r="H65" s="34">
        <v>0</v>
      </c>
      <c r="I65" s="35">
        <f>ROUND(G65*H65,P4)</f>
        <v>0</v>
      </c>
      <c r="J65" s="29"/>
      <c r="O65" s="36">
        <f>I65*0.21</f>
        <v>0</v>
      </c>
      <c r="P65">
        <v>3</v>
      </c>
    </row>
    <row r="66">
      <c r="A66" s="29" t="s">
        <v>34</v>
      </c>
      <c r="B66" s="37"/>
      <c r="C66" s="38"/>
      <c r="D66" s="38"/>
      <c r="E66" s="39" t="s">
        <v>31</v>
      </c>
      <c r="F66" s="38"/>
      <c r="G66" s="38"/>
      <c r="H66" s="38"/>
      <c r="I66" s="38"/>
      <c r="J66" s="40"/>
    </row>
    <row r="67">
      <c r="A67" s="29" t="s">
        <v>37</v>
      </c>
      <c r="B67" s="37"/>
      <c r="C67" s="38"/>
      <c r="D67" s="38"/>
      <c r="E67" s="39" t="s">
        <v>31</v>
      </c>
      <c r="F67" s="38"/>
      <c r="G67" s="38"/>
      <c r="H67" s="38"/>
      <c r="I67" s="38"/>
      <c r="J67" s="40"/>
    </row>
    <row r="68" ht="30">
      <c r="A68" s="29" t="s">
        <v>29</v>
      </c>
      <c r="B68" s="29">
        <v>19</v>
      </c>
      <c r="C68" s="30" t="s">
        <v>107</v>
      </c>
      <c r="D68" s="29" t="s">
        <v>64</v>
      </c>
      <c r="E68" s="31" t="s">
        <v>108</v>
      </c>
      <c r="F68" s="32" t="s">
        <v>33</v>
      </c>
      <c r="G68" s="33">
        <v>1</v>
      </c>
      <c r="H68" s="34">
        <v>0</v>
      </c>
      <c r="I68" s="35">
        <f>ROUND(G68*H68,P4)</f>
        <v>0</v>
      </c>
      <c r="J68" s="29"/>
      <c r="O68" s="36">
        <f>I68*0.21</f>
        <v>0</v>
      </c>
      <c r="P68">
        <v>3</v>
      </c>
    </row>
    <row r="69">
      <c r="A69" s="29" t="s">
        <v>34</v>
      </c>
      <c r="B69" s="37"/>
      <c r="C69" s="38"/>
      <c r="D69" s="38"/>
      <c r="E69" s="39" t="s">
        <v>31</v>
      </c>
      <c r="F69" s="38"/>
      <c r="G69" s="38"/>
      <c r="H69" s="38"/>
      <c r="I69" s="38"/>
      <c r="J69" s="40"/>
    </row>
    <row r="70">
      <c r="A70" s="29" t="s">
        <v>37</v>
      </c>
      <c r="B70" s="37"/>
      <c r="C70" s="38"/>
      <c r="D70" s="38"/>
      <c r="E70" s="39" t="s">
        <v>31</v>
      </c>
      <c r="F70" s="38"/>
      <c r="G70" s="38"/>
      <c r="H70" s="38"/>
      <c r="I70" s="38"/>
      <c r="J70" s="40"/>
    </row>
    <row r="71">
      <c r="A71" s="29" t="s">
        <v>29</v>
      </c>
      <c r="B71" s="29">
        <v>20</v>
      </c>
      <c r="C71" s="30" t="s">
        <v>109</v>
      </c>
      <c r="D71" s="29" t="s">
        <v>64</v>
      </c>
      <c r="E71" s="31" t="s">
        <v>110</v>
      </c>
      <c r="F71" s="32" t="s">
        <v>33</v>
      </c>
      <c r="G71" s="33">
        <v>1</v>
      </c>
      <c r="H71" s="34">
        <v>0</v>
      </c>
      <c r="I71" s="35">
        <f>ROUND(G71*H71,P4)</f>
        <v>0</v>
      </c>
      <c r="J71" s="29"/>
      <c r="O71" s="36">
        <f>I71*0.21</f>
        <v>0</v>
      </c>
      <c r="P71">
        <v>3</v>
      </c>
    </row>
    <row r="72" ht="45">
      <c r="A72" s="29" t="s">
        <v>34</v>
      </c>
      <c r="B72" s="37"/>
      <c r="C72" s="38"/>
      <c r="D72" s="38"/>
      <c r="E72" s="31" t="s">
        <v>111</v>
      </c>
      <c r="F72" s="38"/>
      <c r="G72" s="38"/>
      <c r="H72" s="38"/>
      <c r="I72" s="38"/>
      <c r="J72" s="40"/>
    </row>
    <row r="73">
      <c r="A73" s="29" t="s">
        <v>37</v>
      </c>
      <c r="B73" s="37"/>
      <c r="C73" s="38"/>
      <c r="D73" s="38"/>
      <c r="E73" s="39" t="s">
        <v>31</v>
      </c>
      <c r="F73" s="38"/>
      <c r="G73" s="38"/>
      <c r="H73" s="38"/>
      <c r="I73" s="38"/>
      <c r="J73" s="40"/>
    </row>
    <row r="74">
      <c r="A74" s="29" t="s">
        <v>29</v>
      </c>
      <c r="B74" s="29">
        <v>21</v>
      </c>
      <c r="C74" s="30" t="s">
        <v>112</v>
      </c>
      <c r="D74" s="29" t="s">
        <v>31</v>
      </c>
      <c r="E74" s="31" t="s">
        <v>113</v>
      </c>
      <c r="F74" s="32" t="s">
        <v>114</v>
      </c>
      <c r="G74" s="33">
        <v>776</v>
      </c>
      <c r="H74" s="34">
        <v>0</v>
      </c>
      <c r="I74" s="35">
        <f>ROUND(G74*H74,P4)</f>
        <v>0</v>
      </c>
      <c r="J74" s="29"/>
      <c r="O74" s="36">
        <f>I74*0.21</f>
        <v>0</v>
      </c>
      <c r="P74">
        <v>3</v>
      </c>
    </row>
    <row r="75">
      <c r="A75" s="29" t="s">
        <v>34</v>
      </c>
      <c r="B75" s="37"/>
      <c r="C75" s="38"/>
      <c r="D75" s="38"/>
      <c r="E75" s="31" t="s">
        <v>115</v>
      </c>
      <c r="F75" s="38"/>
      <c r="G75" s="38"/>
      <c r="H75" s="38"/>
      <c r="I75" s="38"/>
      <c r="J75" s="40"/>
    </row>
    <row r="76">
      <c r="A76" s="29" t="s">
        <v>35</v>
      </c>
      <c r="B76" s="37"/>
      <c r="C76" s="38"/>
      <c r="D76" s="38"/>
      <c r="E76" s="41" t="s">
        <v>116</v>
      </c>
      <c r="F76" s="38"/>
      <c r="G76" s="38"/>
      <c r="H76" s="38"/>
      <c r="I76" s="38"/>
      <c r="J76" s="40"/>
    </row>
    <row r="77">
      <c r="A77" s="29" t="s">
        <v>37</v>
      </c>
      <c r="B77" s="42"/>
      <c r="C77" s="43"/>
      <c r="D77" s="43"/>
      <c r="E77" s="45" t="s">
        <v>31</v>
      </c>
      <c r="F77" s="43"/>
      <c r="G77" s="43"/>
      <c r="H77" s="43"/>
      <c r="I77" s="43"/>
      <c r="J77" s="44"/>
    </row>
  </sheetData>
  <sheetProtection sheet="1" objects="1" scenarios="1" spinCount="100000" saltValue="WcBigD5rLs7dP3pf+uU0ZSihyJjqTEoc2z4nRbPfcPMdxNUVa21PTdCgHaalTGqNx3wSOh4RVjerMuY6KIsMqQ==" hashValue="bqJij4jWdpsyNFLBPzZrC+4RUNp5d4HwcCeieIteLvOI/yPphjipBHf2XU8Ucz6BABmIwckUwwm75o04xu9cOw=="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1680</v>
      </c>
      <c r="I3" s="16">
        <f>SUMIFS(I8:I133,A8:A133,"SD")</f>
        <v>0</v>
      </c>
      <c r="J3" s="9"/>
      <c r="O3">
        <v>0</v>
      </c>
      <c r="P3">
        <v>2</v>
      </c>
    </row>
    <row r="4">
      <c r="A4" s="10" t="s">
        <v>8</v>
      </c>
      <c r="B4" s="11" t="s">
        <v>13</v>
      </c>
      <c r="C4" s="12" t="s">
        <v>1680</v>
      </c>
      <c r="D4" s="13"/>
      <c r="E4" s="14" t="s">
        <v>1681</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1474</v>
      </c>
      <c r="D8" s="26"/>
      <c r="E8" s="23" t="s">
        <v>1475</v>
      </c>
      <c r="F8" s="26"/>
      <c r="G8" s="26"/>
      <c r="H8" s="26"/>
      <c r="I8" s="27">
        <f>SUMIFS(I9:I52,A9:A52,"P")</f>
        <v>0</v>
      </c>
      <c r="J8" s="28"/>
    </row>
    <row r="9" ht="30">
      <c r="A9" s="29" t="s">
        <v>29</v>
      </c>
      <c r="B9" s="29">
        <v>1</v>
      </c>
      <c r="C9" s="30" t="s">
        <v>1682</v>
      </c>
      <c r="D9" s="29" t="s">
        <v>31</v>
      </c>
      <c r="E9" s="31" t="s">
        <v>1683</v>
      </c>
      <c r="F9" s="32" t="s">
        <v>1194</v>
      </c>
      <c r="G9" s="33">
        <v>12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1478</v>
      </c>
      <c r="F11" s="38"/>
      <c r="G11" s="38"/>
      <c r="H11" s="38"/>
      <c r="I11" s="38"/>
      <c r="J11" s="40"/>
    </row>
    <row r="12">
      <c r="A12" s="29" t="s">
        <v>37</v>
      </c>
      <c r="B12" s="37"/>
      <c r="C12" s="38"/>
      <c r="D12" s="38"/>
      <c r="E12" s="39" t="s">
        <v>31</v>
      </c>
      <c r="F12" s="38"/>
      <c r="G12" s="38"/>
      <c r="H12" s="38"/>
      <c r="I12" s="38"/>
      <c r="J12" s="40"/>
    </row>
    <row r="13">
      <c r="A13" s="29" t="s">
        <v>29</v>
      </c>
      <c r="B13" s="29">
        <v>2</v>
      </c>
      <c r="C13" s="30" t="s">
        <v>1684</v>
      </c>
      <c r="D13" s="29" t="s">
        <v>31</v>
      </c>
      <c r="E13" s="31" t="s">
        <v>1685</v>
      </c>
      <c r="F13" s="32" t="s">
        <v>1205</v>
      </c>
      <c r="G13" s="33">
        <v>60</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1517</v>
      </c>
      <c r="F15" s="38"/>
      <c r="G15" s="38"/>
      <c r="H15" s="38"/>
      <c r="I15" s="38"/>
      <c r="J15" s="40"/>
    </row>
    <row r="16">
      <c r="A16" s="29" t="s">
        <v>37</v>
      </c>
      <c r="B16" s="37"/>
      <c r="C16" s="38"/>
      <c r="D16" s="38"/>
      <c r="E16" s="39" t="s">
        <v>31</v>
      </c>
      <c r="F16" s="38"/>
      <c r="G16" s="38"/>
      <c r="H16" s="38"/>
      <c r="I16" s="38"/>
      <c r="J16" s="40"/>
    </row>
    <row r="17">
      <c r="A17" s="29" t="s">
        <v>29</v>
      </c>
      <c r="B17" s="29">
        <v>3</v>
      </c>
      <c r="C17" s="30" t="s">
        <v>1686</v>
      </c>
      <c r="D17" s="29" t="s">
        <v>31</v>
      </c>
      <c r="E17" s="31" t="s">
        <v>1687</v>
      </c>
      <c r="F17" s="32" t="s">
        <v>1194</v>
      </c>
      <c r="G17" s="33">
        <v>16</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1420</v>
      </c>
      <c r="F19" s="38"/>
      <c r="G19" s="38"/>
      <c r="H19" s="38"/>
      <c r="I19" s="38"/>
      <c r="J19" s="40"/>
    </row>
    <row r="20">
      <c r="A20" s="29" t="s">
        <v>37</v>
      </c>
      <c r="B20" s="37"/>
      <c r="C20" s="38"/>
      <c r="D20" s="38"/>
      <c r="E20" s="39" t="s">
        <v>31</v>
      </c>
      <c r="F20" s="38"/>
      <c r="G20" s="38"/>
      <c r="H20" s="38"/>
      <c r="I20" s="38"/>
      <c r="J20" s="40"/>
    </row>
    <row r="21">
      <c r="A21" s="29" t="s">
        <v>29</v>
      </c>
      <c r="B21" s="29">
        <v>4</v>
      </c>
      <c r="C21" s="30" t="s">
        <v>1688</v>
      </c>
      <c r="D21" s="29" t="s">
        <v>31</v>
      </c>
      <c r="E21" s="31" t="s">
        <v>1689</v>
      </c>
      <c r="F21" s="32" t="s">
        <v>1194</v>
      </c>
      <c r="G21" s="33">
        <v>40</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1690</v>
      </c>
      <c r="F23" s="38"/>
      <c r="G23" s="38"/>
      <c r="H23" s="38"/>
      <c r="I23" s="38"/>
      <c r="J23" s="40"/>
    </row>
    <row r="24">
      <c r="A24" s="29" t="s">
        <v>37</v>
      </c>
      <c r="B24" s="37"/>
      <c r="C24" s="38"/>
      <c r="D24" s="38"/>
      <c r="E24" s="39" t="s">
        <v>31</v>
      </c>
      <c r="F24" s="38"/>
      <c r="G24" s="38"/>
      <c r="H24" s="38"/>
      <c r="I24" s="38"/>
      <c r="J24" s="40"/>
    </row>
    <row r="25">
      <c r="A25" s="29" t="s">
        <v>29</v>
      </c>
      <c r="B25" s="29">
        <v>5</v>
      </c>
      <c r="C25" s="30" t="s">
        <v>1691</v>
      </c>
      <c r="D25" s="29" t="s">
        <v>31</v>
      </c>
      <c r="E25" s="31" t="s">
        <v>1692</v>
      </c>
      <c r="F25" s="32" t="s">
        <v>1205</v>
      </c>
      <c r="G25" s="33">
        <v>60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1517</v>
      </c>
      <c r="F27" s="38"/>
      <c r="G27" s="38"/>
      <c r="H27" s="38"/>
      <c r="I27" s="38"/>
      <c r="J27" s="40"/>
    </row>
    <row r="28">
      <c r="A28" s="29" t="s">
        <v>37</v>
      </c>
      <c r="B28" s="37"/>
      <c r="C28" s="38"/>
      <c r="D28" s="38"/>
      <c r="E28" s="39" t="s">
        <v>31</v>
      </c>
      <c r="F28" s="38"/>
      <c r="G28" s="38"/>
      <c r="H28" s="38"/>
      <c r="I28" s="38"/>
      <c r="J28" s="40"/>
    </row>
    <row r="29">
      <c r="A29" s="29" t="s">
        <v>29</v>
      </c>
      <c r="B29" s="29">
        <v>6</v>
      </c>
      <c r="C29" s="30" t="s">
        <v>1693</v>
      </c>
      <c r="D29" s="29" t="s">
        <v>31</v>
      </c>
      <c r="E29" s="31" t="s">
        <v>1694</v>
      </c>
      <c r="F29" s="32" t="s">
        <v>1194</v>
      </c>
      <c r="G29" s="33">
        <v>12</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1478</v>
      </c>
      <c r="F31" s="38"/>
      <c r="G31" s="38"/>
      <c r="H31" s="38"/>
      <c r="I31" s="38"/>
      <c r="J31" s="40"/>
    </row>
    <row r="32">
      <c r="A32" s="29" t="s">
        <v>37</v>
      </c>
      <c r="B32" s="37"/>
      <c r="C32" s="38"/>
      <c r="D32" s="38"/>
      <c r="E32" s="39" t="s">
        <v>31</v>
      </c>
      <c r="F32" s="38"/>
      <c r="G32" s="38"/>
      <c r="H32" s="38"/>
      <c r="I32" s="38"/>
      <c r="J32" s="40"/>
    </row>
    <row r="33">
      <c r="A33" s="29" t="s">
        <v>29</v>
      </c>
      <c r="B33" s="29">
        <v>7</v>
      </c>
      <c r="C33" s="30" t="s">
        <v>1695</v>
      </c>
      <c r="D33" s="29" t="s">
        <v>31</v>
      </c>
      <c r="E33" s="31" t="s">
        <v>1696</v>
      </c>
      <c r="F33" s="32" t="s">
        <v>1194</v>
      </c>
      <c r="G33" s="33">
        <v>16</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1420</v>
      </c>
      <c r="F35" s="38"/>
      <c r="G35" s="38"/>
      <c r="H35" s="38"/>
      <c r="I35" s="38"/>
      <c r="J35" s="40"/>
    </row>
    <row r="36">
      <c r="A36" s="29" t="s">
        <v>37</v>
      </c>
      <c r="B36" s="37"/>
      <c r="C36" s="38"/>
      <c r="D36" s="38"/>
      <c r="E36" s="39" t="s">
        <v>31</v>
      </c>
      <c r="F36" s="38"/>
      <c r="G36" s="38"/>
      <c r="H36" s="38"/>
      <c r="I36" s="38"/>
      <c r="J36" s="40"/>
    </row>
    <row r="37">
      <c r="A37" s="29" t="s">
        <v>29</v>
      </c>
      <c r="B37" s="29">
        <v>8</v>
      </c>
      <c r="C37" s="30" t="s">
        <v>1697</v>
      </c>
      <c r="D37" s="29" t="s">
        <v>31</v>
      </c>
      <c r="E37" s="31" t="s">
        <v>1698</v>
      </c>
      <c r="F37" s="32" t="s">
        <v>1194</v>
      </c>
      <c r="G37" s="33">
        <v>40</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1690</v>
      </c>
      <c r="F39" s="38"/>
      <c r="G39" s="38"/>
      <c r="H39" s="38"/>
      <c r="I39" s="38"/>
      <c r="J39" s="40"/>
    </row>
    <row r="40">
      <c r="A40" s="29" t="s">
        <v>37</v>
      </c>
      <c r="B40" s="37"/>
      <c r="C40" s="38"/>
      <c r="D40" s="38"/>
      <c r="E40" s="39" t="s">
        <v>31</v>
      </c>
      <c r="F40" s="38"/>
      <c r="G40" s="38"/>
      <c r="H40" s="38"/>
      <c r="I40" s="38"/>
      <c r="J40" s="40"/>
    </row>
    <row r="41">
      <c r="A41" s="29" t="s">
        <v>29</v>
      </c>
      <c r="B41" s="29">
        <v>9</v>
      </c>
      <c r="C41" s="30" t="s">
        <v>1699</v>
      </c>
      <c r="D41" s="29" t="s">
        <v>31</v>
      </c>
      <c r="E41" s="31" t="s">
        <v>1700</v>
      </c>
      <c r="F41" s="32" t="s">
        <v>1205</v>
      </c>
      <c r="G41" s="33">
        <v>40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1690</v>
      </c>
      <c r="F43" s="38"/>
      <c r="G43" s="38"/>
      <c r="H43" s="38"/>
      <c r="I43" s="38"/>
      <c r="J43" s="40"/>
    </row>
    <row r="44">
      <c r="A44" s="29" t="s">
        <v>37</v>
      </c>
      <c r="B44" s="37"/>
      <c r="C44" s="38"/>
      <c r="D44" s="38"/>
      <c r="E44" s="39" t="s">
        <v>31</v>
      </c>
      <c r="F44" s="38"/>
      <c r="G44" s="38"/>
      <c r="H44" s="38"/>
      <c r="I44" s="38"/>
      <c r="J44" s="40"/>
    </row>
    <row r="45">
      <c r="A45" s="29" t="s">
        <v>29</v>
      </c>
      <c r="B45" s="29">
        <v>10</v>
      </c>
      <c r="C45" s="30" t="s">
        <v>1421</v>
      </c>
      <c r="D45" s="29" t="s">
        <v>31</v>
      </c>
      <c r="E45" s="31" t="s">
        <v>1422</v>
      </c>
      <c r="F45" s="32" t="s">
        <v>1194</v>
      </c>
      <c r="G45" s="33">
        <v>3</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1344</v>
      </c>
      <c r="F47" s="38"/>
      <c r="G47" s="38"/>
      <c r="H47" s="38"/>
      <c r="I47" s="38"/>
      <c r="J47" s="40"/>
    </row>
    <row r="48">
      <c r="A48" s="29" t="s">
        <v>37</v>
      </c>
      <c r="B48" s="37"/>
      <c r="C48" s="38"/>
      <c r="D48" s="38"/>
      <c r="E48" s="39" t="s">
        <v>31</v>
      </c>
      <c r="F48" s="38"/>
      <c r="G48" s="38"/>
      <c r="H48" s="38"/>
      <c r="I48" s="38"/>
      <c r="J48" s="40"/>
    </row>
    <row r="49">
      <c r="A49" s="29" t="s">
        <v>29</v>
      </c>
      <c r="B49" s="29">
        <v>11</v>
      </c>
      <c r="C49" s="30" t="s">
        <v>1424</v>
      </c>
      <c r="D49" s="29" t="s">
        <v>31</v>
      </c>
      <c r="E49" s="31" t="s">
        <v>1425</v>
      </c>
      <c r="F49" s="32" t="s">
        <v>1194</v>
      </c>
      <c r="G49" s="33">
        <v>1</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1423</v>
      </c>
      <c r="F51" s="38"/>
      <c r="G51" s="38"/>
      <c r="H51" s="38"/>
      <c r="I51" s="38"/>
      <c r="J51" s="40"/>
    </row>
    <row r="52">
      <c r="A52" s="29" t="s">
        <v>37</v>
      </c>
      <c r="B52" s="37"/>
      <c r="C52" s="38"/>
      <c r="D52" s="38"/>
      <c r="E52" s="39" t="s">
        <v>31</v>
      </c>
      <c r="F52" s="38"/>
      <c r="G52" s="38"/>
      <c r="H52" s="38"/>
      <c r="I52" s="38"/>
      <c r="J52" s="40"/>
    </row>
    <row r="53">
      <c r="A53" s="23" t="s">
        <v>26</v>
      </c>
      <c r="B53" s="24"/>
      <c r="C53" s="25" t="s">
        <v>1318</v>
      </c>
      <c r="D53" s="26"/>
      <c r="E53" s="23" t="s">
        <v>1319</v>
      </c>
      <c r="F53" s="26"/>
      <c r="G53" s="26"/>
      <c r="H53" s="26"/>
      <c r="I53" s="27">
        <f>SUMIFS(I54:I133,A54:A133,"P")</f>
        <v>0</v>
      </c>
      <c r="J53" s="28"/>
    </row>
    <row r="54">
      <c r="A54" s="29" t="s">
        <v>29</v>
      </c>
      <c r="B54" s="29">
        <v>12</v>
      </c>
      <c r="C54" s="30" t="s">
        <v>1320</v>
      </c>
      <c r="D54" s="29" t="s">
        <v>31</v>
      </c>
      <c r="E54" s="31" t="s">
        <v>1321</v>
      </c>
      <c r="F54" s="32" t="s">
        <v>1322</v>
      </c>
      <c r="G54" s="33">
        <v>0.02</v>
      </c>
      <c r="H54" s="34">
        <v>0</v>
      </c>
      <c r="I54" s="35">
        <f>ROUND(G54*H54,P4)</f>
        <v>0</v>
      </c>
      <c r="J54" s="29"/>
      <c r="O54" s="36">
        <f>I54*0.21</f>
        <v>0</v>
      </c>
      <c r="P54">
        <v>3</v>
      </c>
    </row>
    <row r="55">
      <c r="A55" s="29" t="s">
        <v>34</v>
      </c>
      <c r="B55" s="37"/>
      <c r="C55" s="38"/>
      <c r="D55" s="38"/>
      <c r="E55" s="39" t="s">
        <v>31</v>
      </c>
      <c r="F55" s="38"/>
      <c r="G55" s="38"/>
      <c r="H55" s="38"/>
      <c r="I55" s="38"/>
      <c r="J55" s="40"/>
    </row>
    <row r="56">
      <c r="A56" s="29" t="s">
        <v>35</v>
      </c>
      <c r="B56" s="37"/>
      <c r="C56" s="38"/>
      <c r="D56" s="38"/>
      <c r="E56" s="41" t="s">
        <v>1701</v>
      </c>
      <c r="F56" s="38"/>
      <c r="G56" s="38"/>
      <c r="H56" s="38"/>
      <c r="I56" s="38"/>
      <c r="J56" s="40"/>
    </row>
    <row r="57">
      <c r="A57" s="29" t="s">
        <v>37</v>
      </c>
      <c r="B57" s="37"/>
      <c r="C57" s="38"/>
      <c r="D57" s="38"/>
      <c r="E57" s="39" t="s">
        <v>31</v>
      </c>
      <c r="F57" s="38"/>
      <c r="G57" s="38"/>
      <c r="H57" s="38"/>
      <c r="I57" s="38"/>
      <c r="J57" s="40"/>
    </row>
    <row r="58">
      <c r="A58" s="29" t="s">
        <v>29</v>
      </c>
      <c r="B58" s="29">
        <v>13</v>
      </c>
      <c r="C58" s="30" t="s">
        <v>1324</v>
      </c>
      <c r="D58" s="29" t="s">
        <v>31</v>
      </c>
      <c r="E58" s="31" t="s">
        <v>1325</v>
      </c>
      <c r="F58" s="32" t="s">
        <v>1322</v>
      </c>
      <c r="G58" s="33">
        <v>0.02</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1701</v>
      </c>
      <c r="F60" s="38"/>
      <c r="G60" s="38"/>
      <c r="H60" s="38"/>
      <c r="I60" s="38"/>
      <c r="J60" s="40"/>
    </row>
    <row r="61">
      <c r="A61" s="29" t="s">
        <v>37</v>
      </c>
      <c r="B61" s="37"/>
      <c r="C61" s="38"/>
      <c r="D61" s="38"/>
      <c r="E61" s="39" t="s">
        <v>31</v>
      </c>
      <c r="F61" s="38"/>
      <c r="G61" s="38"/>
      <c r="H61" s="38"/>
      <c r="I61" s="38"/>
      <c r="J61" s="40"/>
    </row>
    <row r="62" ht="30">
      <c r="A62" s="29" t="s">
        <v>29</v>
      </c>
      <c r="B62" s="29">
        <v>14</v>
      </c>
      <c r="C62" s="30" t="s">
        <v>1702</v>
      </c>
      <c r="D62" s="29" t="s">
        <v>31</v>
      </c>
      <c r="E62" s="31" t="s">
        <v>1703</v>
      </c>
      <c r="F62" s="32" t="s">
        <v>1205</v>
      </c>
      <c r="G62" s="33">
        <v>3</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1344</v>
      </c>
      <c r="F64" s="38"/>
      <c r="G64" s="38"/>
      <c r="H64" s="38"/>
      <c r="I64" s="38"/>
      <c r="J64" s="40"/>
    </row>
    <row r="65">
      <c r="A65" s="29" t="s">
        <v>37</v>
      </c>
      <c r="B65" s="37"/>
      <c r="C65" s="38"/>
      <c r="D65" s="38"/>
      <c r="E65" s="39" t="s">
        <v>31</v>
      </c>
      <c r="F65" s="38"/>
      <c r="G65" s="38"/>
      <c r="H65" s="38"/>
      <c r="I65" s="38"/>
      <c r="J65" s="40"/>
    </row>
    <row r="66" ht="30">
      <c r="A66" s="29" t="s">
        <v>29</v>
      </c>
      <c r="B66" s="29">
        <v>15</v>
      </c>
      <c r="C66" s="30" t="s">
        <v>1704</v>
      </c>
      <c r="D66" s="29" t="s">
        <v>31</v>
      </c>
      <c r="E66" s="31" t="s">
        <v>1705</v>
      </c>
      <c r="F66" s="32" t="s">
        <v>1205</v>
      </c>
      <c r="G66" s="33">
        <v>17</v>
      </c>
      <c r="H66" s="34">
        <v>0</v>
      </c>
      <c r="I66" s="35">
        <f>ROUND(G66*H66,P4)</f>
        <v>0</v>
      </c>
      <c r="J66" s="29"/>
      <c r="O66" s="36">
        <f>I66*0.21</f>
        <v>0</v>
      </c>
      <c r="P66">
        <v>3</v>
      </c>
    </row>
    <row r="67">
      <c r="A67" s="29" t="s">
        <v>34</v>
      </c>
      <c r="B67" s="37"/>
      <c r="C67" s="38"/>
      <c r="D67" s="38"/>
      <c r="E67" s="39" t="s">
        <v>31</v>
      </c>
      <c r="F67" s="38"/>
      <c r="G67" s="38"/>
      <c r="H67" s="38"/>
      <c r="I67" s="38"/>
      <c r="J67" s="40"/>
    </row>
    <row r="68">
      <c r="A68" s="29" t="s">
        <v>35</v>
      </c>
      <c r="B68" s="37"/>
      <c r="C68" s="38"/>
      <c r="D68" s="38"/>
      <c r="E68" s="41" t="s">
        <v>1706</v>
      </c>
      <c r="F68" s="38"/>
      <c r="G68" s="38"/>
      <c r="H68" s="38"/>
      <c r="I68" s="38"/>
      <c r="J68" s="40"/>
    </row>
    <row r="69">
      <c r="A69" s="29" t="s">
        <v>37</v>
      </c>
      <c r="B69" s="37"/>
      <c r="C69" s="38"/>
      <c r="D69" s="38"/>
      <c r="E69" s="39" t="s">
        <v>31</v>
      </c>
      <c r="F69" s="38"/>
      <c r="G69" s="38"/>
      <c r="H69" s="38"/>
      <c r="I69" s="38"/>
      <c r="J69" s="40"/>
    </row>
    <row r="70" ht="30">
      <c r="A70" s="29" t="s">
        <v>29</v>
      </c>
      <c r="B70" s="29">
        <v>16</v>
      </c>
      <c r="C70" s="30" t="s">
        <v>1707</v>
      </c>
      <c r="D70" s="29" t="s">
        <v>31</v>
      </c>
      <c r="E70" s="31" t="s">
        <v>1708</v>
      </c>
      <c r="F70" s="32" t="s">
        <v>1194</v>
      </c>
      <c r="G70" s="33">
        <v>6</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1709</v>
      </c>
      <c r="F72" s="38"/>
      <c r="G72" s="38"/>
      <c r="H72" s="38"/>
      <c r="I72" s="38"/>
      <c r="J72" s="40"/>
    </row>
    <row r="73">
      <c r="A73" s="29" t="s">
        <v>37</v>
      </c>
      <c r="B73" s="37"/>
      <c r="C73" s="38"/>
      <c r="D73" s="38"/>
      <c r="E73" s="39" t="s">
        <v>31</v>
      </c>
      <c r="F73" s="38"/>
      <c r="G73" s="38"/>
      <c r="H73" s="38"/>
      <c r="I73" s="38"/>
      <c r="J73" s="40"/>
    </row>
    <row r="74" ht="30">
      <c r="A74" s="29" t="s">
        <v>29</v>
      </c>
      <c r="B74" s="29">
        <v>17</v>
      </c>
      <c r="C74" s="30" t="s">
        <v>1342</v>
      </c>
      <c r="D74" s="29" t="s">
        <v>31</v>
      </c>
      <c r="E74" s="31" t="s">
        <v>1343</v>
      </c>
      <c r="F74" s="32" t="s">
        <v>1255</v>
      </c>
      <c r="G74" s="33">
        <v>2</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1329</v>
      </c>
      <c r="F76" s="38"/>
      <c r="G76" s="38"/>
      <c r="H76" s="38"/>
      <c r="I76" s="38"/>
      <c r="J76" s="40"/>
    </row>
    <row r="77">
      <c r="A77" s="29" t="s">
        <v>37</v>
      </c>
      <c r="B77" s="37"/>
      <c r="C77" s="38"/>
      <c r="D77" s="38"/>
      <c r="E77" s="39" t="s">
        <v>31</v>
      </c>
      <c r="F77" s="38"/>
      <c r="G77" s="38"/>
      <c r="H77" s="38"/>
      <c r="I77" s="38"/>
      <c r="J77" s="40"/>
    </row>
    <row r="78">
      <c r="A78" s="29" t="s">
        <v>29</v>
      </c>
      <c r="B78" s="29">
        <v>18</v>
      </c>
      <c r="C78" s="30" t="s">
        <v>1348</v>
      </c>
      <c r="D78" s="29" t="s">
        <v>31</v>
      </c>
      <c r="E78" s="31" t="s">
        <v>1349</v>
      </c>
      <c r="F78" s="32" t="s">
        <v>1205</v>
      </c>
      <c r="G78" s="33">
        <v>40</v>
      </c>
      <c r="H78" s="34">
        <v>0</v>
      </c>
      <c r="I78" s="35">
        <f>ROUND(G78*H78,P4)</f>
        <v>0</v>
      </c>
      <c r="J78" s="29"/>
      <c r="O78" s="36">
        <f>I78*0.21</f>
        <v>0</v>
      </c>
      <c r="P78">
        <v>3</v>
      </c>
    </row>
    <row r="79">
      <c r="A79" s="29" t="s">
        <v>34</v>
      </c>
      <c r="B79" s="37"/>
      <c r="C79" s="38"/>
      <c r="D79" s="38"/>
      <c r="E79" s="39" t="s">
        <v>31</v>
      </c>
      <c r="F79" s="38"/>
      <c r="G79" s="38"/>
      <c r="H79" s="38"/>
      <c r="I79" s="38"/>
      <c r="J79" s="40"/>
    </row>
    <row r="80">
      <c r="A80" s="29" t="s">
        <v>35</v>
      </c>
      <c r="B80" s="37"/>
      <c r="C80" s="38"/>
      <c r="D80" s="38"/>
      <c r="E80" s="41" t="s">
        <v>1690</v>
      </c>
      <c r="F80" s="38"/>
      <c r="G80" s="38"/>
      <c r="H80" s="38"/>
      <c r="I80" s="38"/>
      <c r="J80" s="40"/>
    </row>
    <row r="81">
      <c r="A81" s="29" t="s">
        <v>37</v>
      </c>
      <c r="B81" s="37"/>
      <c r="C81" s="38"/>
      <c r="D81" s="38"/>
      <c r="E81" s="39" t="s">
        <v>31</v>
      </c>
      <c r="F81" s="38"/>
      <c r="G81" s="38"/>
      <c r="H81" s="38"/>
      <c r="I81" s="38"/>
      <c r="J81" s="40"/>
    </row>
    <row r="82" ht="30">
      <c r="A82" s="29" t="s">
        <v>29</v>
      </c>
      <c r="B82" s="29">
        <v>19</v>
      </c>
      <c r="C82" s="30" t="s">
        <v>1350</v>
      </c>
      <c r="D82" s="29" t="s">
        <v>31</v>
      </c>
      <c r="E82" s="31" t="s">
        <v>1351</v>
      </c>
      <c r="F82" s="32" t="s">
        <v>1205</v>
      </c>
      <c r="G82" s="33">
        <v>40</v>
      </c>
      <c r="H82" s="34">
        <v>0</v>
      </c>
      <c r="I82" s="35">
        <f>ROUND(G82*H82,P4)</f>
        <v>0</v>
      </c>
      <c r="J82" s="29"/>
      <c r="O82" s="36">
        <f>I82*0.21</f>
        <v>0</v>
      </c>
      <c r="P82">
        <v>3</v>
      </c>
    </row>
    <row r="83">
      <c r="A83" s="29" t="s">
        <v>34</v>
      </c>
      <c r="B83" s="37"/>
      <c r="C83" s="38"/>
      <c r="D83" s="38"/>
      <c r="E83" s="39" t="s">
        <v>31</v>
      </c>
      <c r="F83" s="38"/>
      <c r="G83" s="38"/>
      <c r="H83" s="38"/>
      <c r="I83" s="38"/>
      <c r="J83" s="40"/>
    </row>
    <row r="84">
      <c r="A84" s="29" t="s">
        <v>35</v>
      </c>
      <c r="B84" s="37"/>
      <c r="C84" s="38"/>
      <c r="D84" s="38"/>
      <c r="E84" s="41" t="s">
        <v>1690</v>
      </c>
      <c r="F84" s="38"/>
      <c r="G84" s="38"/>
      <c r="H84" s="38"/>
      <c r="I84" s="38"/>
      <c r="J84" s="40"/>
    </row>
    <row r="85">
      <c r="A85" s="29" t="s">
        <v>37</v>
      </c>
      <c r="B85" s="37"/>
      <c r="C85" s="38"/>
      <c r="D85" s="38"/>
      <c r="E85" s="39" t="s">
        <v>31</v>
      </c>
      <c r="F85" s="38"/>
      <c r="G85" s="38"/>
      <c r="H85" s="38"/>
      <c r="I85" s="38"/>
      <c r="J85" s="40"/>
    </row>
    <row r="86">
      <c r="A86" s="29" t="s">
        <v>29</v>
      </c>
      <c r="B86" s="29">
        <v>20</v>
      </c>
      <c r="C86" s="30" t="s">
        <v>1352</v>
      </c>
      <c r="D86" s="29" t="s">
        <v>31</v>
      </c>
      <c r="E86" s="31" t="s">
        <v>1353</v>
      </c>
      <c r="F86" s="32" t="s">
        <v>1194</v>
      </c>
      <c r="G86" s="33">
        <v>2</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1329</v>
      </c>
      <c r="F88" s="38"/>
      <c r="G88" s="38"/>
      <c r="H88" s="38"/>
      <c r="I88" s="38"/>
      <c r="J88" s="40"/>
    </row>
    <row r="89">
      <c r="A89" s="29" t="s">
        <v>37</v>
      </c>
      <c r="B89" s="37"/>
      <c r="C89" s="38"/>
      <c r="D89" s="38"/>
      <c r="E89" s="39" t="s">
        <v>31</v>
      </c>
      <c r="F89" s="38"/>
      <c r="G89" s="38"/>
      <c r="H89" s="38"/>
      <c r="I89" s="38"/>
      <c r="J89" s="40"/>
    </row>
    <row r="90">
      <c r="A90" s="29" t="s">
        <v>29</v>
      </c>
      <c r="B90" s="29">
        <v>21</v>
      </c>
      <c r="C90" s="30" t="s">
        <v>1355</v>
      </c>
      <c r="D90" s="29" t="s">
        <v>31</v>
      </c>
      <c r="E90" s="31" t="s">
        <v>1356</v>
      </c>
      <c r="F90" s="32" t="s">
        <v>1194</v>
      </c>
      <c r="G90" s="33">
        <v>2</v>
      </c>
      <c r="H90" s="34">
        <v>0</v>
      </c>
      <c r="I90" s="35">
        <f>ROUND(G90*H90,P4)</f>
        <v>0</v>
      </c>
      <c r="J90" s="29"/>
      <c r="O90" s="36">
        <f>I90*0.21</f>
        <v>0</v>
      </c>
      <c r="P90">
        <v>3</v>
      </c>
    </row>
    <row r="91">
      <c r="A91" s="29" t="s">
        <v>34</v>
      </c>
      <c r="B91" s="37"/>
      <c r="C91" s="38"/>
      <c r="D91" s="38"/>
      <c r="E91" s="39" t="s">
        <v>31</v>
      </c>
      <c r="F91" s="38"/>
      <c r="G91" s="38"/>
      <c r="H91" s="38"/>
      <c r="I91" s="38"/>
      <c r="J91" s="40"/>
    </row>
    <row r="92">
      <c r="A92" s="29" t="s">
        <v>35</v>
      </c>
      <c r="B92" s="37"/>
      <c r="C92" s="38"/>
      <c r="D92" s="38"/>
      <c r="E92" s="41" t="s">
        <v>1329</v>
      </c>
      <c r="F92" s="38"/>
      <c r="G92" s="38"/>
      <c r="H92" s="38"/>
      <c r="I92" s="38"/>
      <c r="J92" s="40"/>
    </row>
    <row r="93">
      <c r="A93" s="29" t="s">
        <v>37</v>
      </c>
      <c r="B93" s="37"/>
      <c r="C93" s="38"/>
      <c r="D93" s="38"/>
      <c r="E93" s="39" t="s">
        <v>31</v>
      </c>
      <c r="F93" s="38"/>
      <c r="G93" s="38"/>
      <c r="H93" s="38"/>
      <c r="I93" s="38"/>
      <c r="J93" s="40"/>
    </row>
    <row r="94">
      <c r="A94" s="29" t="s">
        <v>29</v>
      </c>
      <c r="B94" s="29">
        <v>22</v>
      </c>
      <c r="C94" s="30" t="s">
        <v>1545</v>
      </c>
      <c r="D94" s="29" t="s">
        <v>31</v>
      </c>
      <c r="E94" s="31" t="s">
        <v>1546</v>
      </c>
      <c r="F94" s="32" t="s">
        <v>1205</v>
      </c>
      <c r="G94" s="33">
        <v>3</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1344</v>
      </c>
      <c r="F96" s="38"/>
      <c r="G96" s="38"/>
      <c r="H96" s="38"/>
      <c r="I96" s="38"/>
      <c r="J96" s="40"/>
    </row>
    <row r="97">
      <c r="A97" s="29" t="s">
        <v>37</v>
      </c>
      <c r="B97" s="37"/>
      <c r="C97" s="38"/>
      <c r="D97" s="38"/>
      <c r="E97" s="39" t="s">
        <v>31</v>
      </c>
      <c r="F97" s="38"/>
      <c r="G97" s="38"/>
      <c r="H97" s="38"/>
      <c r="I97" s="38"/>
      <c r="J97" s="40"/>
    </row>
    <row r="98" ht="30">
      <c r="A98" s="29" t="s">
        <v>29</v>
      </c>
      <c r="B98" s="29">
        <v>23</v>
      </c>
      <c r="C98" s="30" t="s">
        <v>1710</v>
      </c>
      <c r="D98" s="29" t="s">
        <v>31</v>
      </c>
      <c r="E98" s="31" t="s">
        <v>1711</v>
      </c>
      <c r="F98" s="32" t="s">
        <v>1205</v>
      </c>
      <c r="G98" s="33">
        <v>40</v>
      </c>
      <c r="H98" s="34">
        <v>0</v>
      </c>
      <c r="I98" s="35">
        <f>ROUND(G98*H98,P4)</f>
        <v>0</v>
      </c>
      <c r="J98" s="29"/>
      <c r="O98" s="36">
        <f>I98*0.21</f>
        <v>0</v>
      </c>
      <c r="P98">
        <v>3</v>
      </c>
    </row>
    <row r="99">
      <c r="A99" s="29" t="s">
        <v>34</v>
      </c>
      <c r="B99" s="37"/>
      <c r="C99" s="38"/>
      <c r="D99" s="38"/>
      <c r="E99" s="39" t="s">
        <v>31</v>
      </c>
      <c r="F99" s="38"/>
      <c r="G99" s="38"/>
      <c r="H99" s="38"/>
      <c r="I99" s="38"/>
      <c r="J99" s="40"/>
    </row>
    <row r="100">
      <c r="A100" s="29" t="s">
        <v>35</v>
      </c>
      <c r="B100" s="37"/>
      <c r="C100" s="38"/>
      <c r="D100" s="38"/>
      <c r="E100" s="41" t="s">
        <v>1690</v>
      </c>
      <c r="F100" s="38"/>
      <c r="G100" s="38"/>
      <c r="H100" s="38"/>
      <c r="I100" s="38"/>
      <c r="J100" s="40"/>
    </row>
    <row r="101">
      <c r="A101" s="29" t="s">
        <v>37</v>
      </c>
      <c r="B101" s="37"/>
      <c r="C101" s="38"/>
      <c r="D101" s="38"/>
      <c r="E101" s="39" t="s">
        <v>31</v>
      </c>
      <c r="F101" s="38"/>
      <c r="G101" s="38"/>
      <c r="H101" s="38"/>
      <c r="I101" s="38"/>
      <c r="J101" s="40"/>
    </row>
    <row r="102">
      <c r="A102" s="29" t="s">
        <v>29</v>
      </c>
      <c r="B102" s="29">
        <v>24</v>
      </c>
      <c r="C102" s="30" t="s">
        <v>1712</v>
      </c>
      <c r="D102" s="29" t="s">
        <v>31</v>
      </c>
      <c r="E102" s="31" t="s">
        <v>1713</v>
      </c>
      <c r="F102" s="32" t="s">
        <v>1205</v>
      </c>
      <c r="G102" s="33">
        <v>6</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1709</v>
      </c>
      <c r="F104" s="38"/>
      <c r="G104" s="38"/>
      <c r="H104" s="38"/>
      <c r="I104" s="38"/>
      <c r="J104" s="40"/>
    </row>
    <row r="105">
      <c r="A105" s="29" t="s">
        <v>37</v>
      </c>
      <c r="B105" s="37"/>
      <c r="C105" s="38"/>
      <c r="D105" s="38"/>
      <c r="E105" s="39" t="s">
        <v>31</v>
      </c>
      <c r="F105" s="38"/>
      <c r="G105" s="38"/>
      <c r="H105" s="38"/>
      <c r="I105" s="38"/>
      <c r="J105" s="40"/>
    </row>
    <row r="106">
      <c r="A106" s="29" t="s">
        <v>29</v>
      </c>
      <c r="B106" s="29">
        <v>25</v>
      </c>
      <c r="C106" s="30" t="s">
        <v>1714</v>
      </c>
      <c r="D106" s="29" t="s">
        <v>31</v>
      </c>
      <c r="E106" s="31" t="s">
        <v>1715</v>
      </c>
      <c r="F106" s="32" t="s">
        <v>1205</v>
      </c>
      <c r="G106" s="33">
        <v>3</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1344</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1716</v>
      </c>
      <c r="D110" s="29" t="s">
        <v>31</v>
      </c>
      <c r="E110" s="31" t="s">
        <v>1717</v>
      </c>
      <c r="F110" s="32" t="s">
        <v>1205</v>
      </c>
      <c r="G110" s="33">
        <v>17</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1706</v>
      </c>
      <c r="F112" s="38"/>
      <c r="G112" s="38"/>
      <c r="H112" s="38"/>
      <c r="I112" s="38"/>
      <c r="J112" s="40"/>
    </row>
    <row r="113">
      <c r="A113" s="29" t="s">
        <v>37</v>
      </c>
      <c r="B113" s="37"/>
      <c r="C113" s="38"/>
      <c r="D113" s="38"/>
      <c r="E113" s="39" t="s">
        <v>31</v>
      </c>
      <c r="F113" s="38"/>
      <c r="G113" s="38"/>
      <c r="H113" s="38"/>
      <c r="I113" s="38"/>
      <c r="J113" s="40"/>
    </row>
    <row r="114">
      <c r="A114" s="29" t="s">
        <v>29</v>
      </c>
      <c r="B114" s="29">
        <v>27</v>
      </c>
      <c r="C114" s="30" t="s">
        <v>1370</v>
      </c>
      <c r="D114" s="29" t="s">
        <v>31</v>
      </c>
      <c r="E114" s="31" t="s">
        <v>1371</v>
      </c>
      <c r="F114" s="32" t="s">
        <v>1255</v>
      </c>
      <c r="G114" s="33">
        <v>2</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1329</v>
      </c>
      <c r="F116" s="38"/>
      <c r="G116" s="38"/>
      <c r="H116" s="38"/>
      <c r="I116" s="38"/>
      <c r="J116" s="40"/>
    </row>
    <row r="117">
      <c r="A117" s="29" t="s">
        <v>37</v>
      </c>
      <c r="B117" s="37"/>
      <c r="C117" s="38"/>
      <c r="D117" s="38"/>
      <c r="E117" s="39" t="s">
        <v>31</v>
      </c>
      <c r="F117" s="38"/>
      <c r="G117" s="38"/>
      <c r="H117" s="38"/>
      <c r="I117" s="38"/>
      <c r="J117" s="40"/>
    </row>
    <row r="118">
      <c r="A118" s="29" t="s">
        <v>29</v>
      </c>
      <c r="B118" s="29">
        <v>28</v>
      </c>
      <c r="C118" s="30" t="s">
        <v>1372</v>
      </c>
      <c r="D118" s="29" t="s">
        <v>31</v>
      </c>
      <c r="E118" s="31" t="s">
        <v>1373</v>
      </c>
      <c r="F118" s="32" t="s">
        <v>1255</v>
      </c>
      <c r="G118" s="33">
        <v>93.064999999999998</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1718</v>
      </c>
      <c r="F120" s="38"/>
      <c r="G120" s="38"/>
      <c r="H120" s="38"/>
      <c r="I120" s="38"/>
      <c r="J120" s="40"/>
    </row>
    <row r="121">
      <c r="A121" s="29" t="s">
        <v>37</v>
      </c>
      <c r="B121" s="37"/>
      <c r="C121" s="38"/>
      <c r="D121" s="38"/>
      <c r="E121" s="39" t="s">
        <v>31</v>
      </c>
      <c r="F121" s="38"/>
      <c r="G121" s="38"/>
      <c r="H121" s="38"/>
      <c r="I121" s="38"/>
      <c r="J121" s="40"/>
    </row>
    <row r="122">
      <c r="A122" s="29" t="s">
        <v>29</v>
      </c>
      <c r="B122" s="29">
        <v>29</v>
      </c>
      <c r="C122" s="30" t="s">
        <v>1375</v>
      </c>
      <c r="D122" s="29" t="s">
        <v>31</v>
      </c>
      <c r="E122" s="31" t="s">
        <v>1376</v>
      </c>
      <c r="F122" s="32" t="s">
        <v>1255</v>
      </c>
      <c r="G122" s="33">
        <v>1395.9749999999999</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1719</v>
      </c>
      <c r="F124" s="38"/>
      <c r="G124" s="38"/>
      <c r="H124" s="38"/>
      <c r="I124" s="38"/>
      <c r="J124" s="40"/>
    </row>
    <row r="125">
      <c r="A125" s="29" t="s">
        <v>37</v>
      </c>
      <c r="B125" s="37"/>
      <c r="C125" s="38"/>
      <c r="D125" s="38"/>
      <c r="E125" s="39" t="s">
        <v>31</v>
      </c>
      <c r="F125" s="38"/>
      <c r="G125" s="38"/>
      <c r="H125" s="38"/>
      <c r="I125" s="38"/>
      <c r="J125" s="40"/>
    </row>
    <row r="126">
      <c r="A126" s="29" t="s">
        <v>29</v>
      </c>
      <c r="B126" s="29">
        <v>30</v>
      </c>
      <c r="C126" s="30" t="s">
        <v>1378</v>
      </c>
      <c r="D126" s="29" t="s">
        <v>31</v>
      </c>
      <c r="E126" s="31" t="s">
        <v>1379</v>
      </c>
      <c r="F126" s="32" t="s">
        <v>1380</v>
      </c>
      <c r="G126" s="33">
        <v>186.13</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1720</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1382</v>
      </c>
      <c r="D130" s="29" t="s">
        <v>31</v>
      </c>
      <c r="E130" s="31" t="s">
        <v>1383</v>
      </c>
      <c r="F130" s="32" t="s">
        <v>1384</v>
      </c>
      <c r="G130" s="33">
        <v>62.200000000000003</v>
      </c>
      <c r="H130" s="34">
        <v>0</v>
      </c>
      <c r="I130" s="35">
        <f>ROUND(G130*H130,P4)</f>
        <v>0</v>
      </c>
      <c r="J130" s="29"/>
      <c r="O130" s="36">
        <f>I130*0.21</f>
        <v>0</v>
      </c>
      <c r="P130">
        <v>3</v>
      </c>
    </row>
    <row r="131">
      <c r="A131" s="29" t="s">
        <v>34</v>
      </c>
      <c r="B131" s="37"/>
      <c r="C131" s="38"/>
      <c r="D131" s="38"/>
      <c r="E131" s="39" t="s">
        <v>31</v>
      </c>
      <c r="F131" s="38"/>
      <c r="G131" s="38"/>
      <c r="H131" s="38"/>
      <c r="I131" s="38"/>
      <c r="J131" s="40"/>
    </row>
    <row r="132">
      <c r="A132" s="29" t="s">
        <v>35</v>
      </c>
      <c r="B132" s="37"/>
      <c r="C132" s="38"/>
      <c r="D132" s="38"/>
      <c r="E132" s="41" t="s">
        <v>1721</v>
      </c>
      <c r="F132" s="38"/>
      <c r="G132" s="38"/>
      <c r="H132" s="38"/>
      <c r="I132" s="38"/>
      <c r="J132" s="40"/>
    </row>
    <row r="133">
      <c r="A133" s="29" t="s">
        <v>37</v>
      </c>
      <c r="B133" s="42"/>
      <c r="C133" s="43"/>
      <c r="D133" s="43"/>
      <c r="E133" s="45" t="s">
        <v>31</v>
      </c>
      <c r="F133" s="43"/>
      <c r="G133" s="43"/>
      <c r="H133" s="43"/>
      <c r="I133" s="43"/>
      <c r="J133" s="44"/>
    </row>
  </sheetData>
  <sheetProtection sheet="1" objects="1" scenarios="1" spinCount="100000" saltValue="1fTx6wcyoV7g0Voe8PVAsLkhUvZ3xKA7FrlhtMneRdbPTAot9EOrCcI7CHcJz7tFjvPOqusrgZYdVdL8YsjUxg==" hashValue="gGMHRhFojcJy8kGocWKdxmNp0UUIjwO9SGeAcZBDNn9OClBVAJnpujVjxPQRQb9HXNHGChYzrwFIn3JDYsP4W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1722</v>
      </c>
      <c r="I3" s="16">
        <f>SUMIFS(I8:I133,A8:A133,"SD")</f>
        <v>0</v>
      </c>
      <c r="J3" s="9"/>
      <c r="O3">
        <v>0</v>
      </c>
      <c r="P3">
        <v>2</v>
      </c>
    </row>
    <row r="4">
      <c r="A4" s="10" t="s">
        <v>8</v>
      </c>
      <c r="B4" s="11" t="s">
        <v>13</v>
      </c>
      <c r="C4" s="12" t="s">
        <v>1722</v>
      </c>
      <c r="D4" s="13"/>
      <c r="E4" s="14" t="s">
        <v>1723</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1474</v>
      </c>
      <c r="D8" s="26"/>
      <c r="E8" s="23" t="s">
        <v>1475</v>
      </c>
      <c r="F8" s="26"/>
      <c r="G8" s="26"/>
      <c r="H8" s="26"/>
      <c r="I8" s="27">
        <f>SUMIFS(I9:I64,A9:A64,"P")</f>
        <v>0</v>
      </c>
      <c r="J8" s="28"/>
    </row>
    <row r="9" ht="30">
      <c r="A9" s="29" t="s">
        <v>29</v>
      </c>
      <c r="B9" s="29">
        <v>1</v>
      </c>
      <c r="C9" s="30" t="s">
        <v>1682</v>
      </c>
      <c r="D9" s="29" t="s">
        <v>31</v>
      </c>
      <c r="E9" s="31" t="s">
        <v>1683</v>
      </c>
      <c r="F9" s="32" t="s">
        <v>1194</v>
      </c>
      <c r="G9" s="33">
        <v>12</v>
      </c>
      <c r="H9" s="34">
        <v>0</v>
      </c>
      <c r="I9" s="35">
        <f>ROUND(G9*H9,P4)</f>
        <v>0</v>
      </c>
      <c r="J9" s="29"/>
      <c r="O9" s="36">
        <f>I9*0.21</f>
        <v>0</v>
      </c>
      <c r="P9">
        <v>3</v>
      </c>
    </row>
    <row r="10">
      <c r="A10" s="29" t="s">
        <v>34</v>
      </c>
      <c r="B10" s="37"/>
      <c r="C10" s="38"/>
      <c r="D10" s="38"/>
      <c r="E10" s="39" t="s">
        <v>31</v>
      </c>
      <c r="F10" s="38"/>
      <c r="G10" s="38"/>
      <c r="H10" s="38"/>
      <c r="I10" s="38"/>
      <c r="J10" s="40"/>
    </row>
    <row r="11">
      <c r="A11" s="29" t="s">
        <v>35</v>
      </c>
      <c r="B11" s="37"/>
      <c r="C11" s="38"/>
      <c r="D11" s="38"/>
      <c r="E11" s="41" t="s">
        <v>1478</v>
      </c>
      <c r="F11" s="38"/>
      <c r="G11" s="38"/>
      <c r="H11" s="38"/>
      <c r="I11" s="38"/>
      <c r="J11" s="40"/>
    </row>
    <row r="12">
      <c r="A12" s="29" t="s">
        <v>37</v>
      </c>
      <c r="B12" s="37"/>
      <c r="C12" s="38"/>
      <c r="D12" s="38"/>
      <c r="E12" s="39" t="s">
        <v>31</v>
      </c>
      <c r="F12" s="38"/>
      <c r="G12" s="38"/>
      <c r="H12" s="38"/>
      <c r="I12" s="38"/>
      <c r="J12" s="40"/>
    </row>
    <row r="13">
      <c r="A13" s="29" t="s">
        <v>29</v>
      </c>
      <c r="B13" s="29">
        <v>2</v>
      </c>
      <c r="C13" s="30" t="s">
        <v>1684</v>
      </c>
      <c r="D13" s="29" t="s">
        <v>31</v>
      </c>
      <c r="E13" s="31" t="s">
        <v>1685</v>
      </c>
      <c r="F13" s="32" t="s">
        <v>1205</v>
      </c>
      <c r="G13" s="33">
        <v>1620</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1724</v>
      </c>
      <c r="F15" s="38"/>
      <c r="G15" s="38"/>
      <c r="H15" s="38"/>
      <c r="I15" s="38"/>
      <c r="J15" s="40"/>
    </row>
    <row r="16">
      <c r="A16" s="29" t="s">
        <v>37</v>
      </c>
      <c r="B16" s="37"/>
      <c r="C16" s="38"/>
      <c r="D16" s="38"/>
      <c r="E16" s="39" t="s">
        <v>31</v>
      </c>
      <c r="F16" s="38"/>
      <c r="G16" s="38"/>
      <c r="H16" s="38"/>
      <c r="I16" s="38"/>
      <c r="J16" s="40"/>
    </row>
    <row r="17">
      <c r="A17" s="29" t="s">
        <v>29</v>
      </c>
      <c r="B17" s="29">
        <v>3</v>
      </c>
      <c r="C17" s="30" t="s">
        <v>1725</v>
      </c>
      <c r="D17" s="29" t="s">
        <v>31</v>
      </c>
      <c r="E17" s="31" t="s">
        <v>1726</v>
      </c>
      <c r="F17" s="32" t="s">
        <v>1205</v>
      </c>
      <c r="G17" s="33">
        <v>30</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1514</v>
      </c>
      <c r="F19" s="38"/>
      <c r="G19" s="38"/>
      <c r="H19" s="38"/>
      <c r="I19" s="38"/>
      <c r="J19" s="40"/>
    </row>
    <row r="20">
      <c r="A20" s="29" t="s">
        <v>37</v>
      </c>
      <c r="B20" s="37"/>
      <c r="C20" s="38"/>
      <c r="D20" s="38"/>
      <c r="E20" s="39" t="s">
        <v>31</v>
      </c>
      <c r="F20" s="38"/>
      <c r="G20" s="38"/>
      <c r="H20" s="38"/>
      <c r="I20" s="38"/>
      <c r="J20" s="40"/>
    </row>
    <row r="21">
      <c r="A21" s="29" t="s">
        <v>29</v>
      </c>
      <c r="B21" s="29">
        <v>4</v>
      </c>
      <c r="C21" s="30" t="s">
        <v>1686</v>
      </c>
      <c r="D21" s="29" t="s">
        <v>31</v>
      </c>
      <c r="E21" s="31" t="s">
        <v>1687</v>
      </c>
      <c r="F21" s="32" t="s">
        <v>1194</v>
      </c>
      <c r="G21" s="33">
        <v>660</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1727</v>
      </c>
      <c r="F23" s="38"/>
      <c r="G23" s="38"/>
      <c r="H23" s="38"/>
      <c r="I23" s="38"/>
      <c r="J23" s="40"/>
    </row>
    <row r="24">
      <c r="A24" s="29" t="s">
        <v>37</v>
      </c>
      <c r="B24" s="37"/>
      <c r="C24" s="38"/>
      <c r="D24" s="38"/>
      <c r="E24" s="39" t="s">
        <v>31</v>
      </c>
      <c r="F24" s="38"/>
      <c r="G24" s="38"/>
      <c r="H24" s="38"/>
      <c r="I24" s="38"/>
      <c r="J24" s="40"/>
    </row>
    <row r="25">
      <c r="A25" s="29" t="s">
        <v>29</v>
      </c>
      <c r="B25" s="29">
        <v>5</v>
      </c>
      <c r="C25" s="30" t="s">
        <v>1688</v>
      </c>
      <c r="D25" s="29" t="s">
        <v>31</v>
      </c>
      <c r="E25" s="31" t="s">
        <v>1689</v>
      </c>
      <c r="F25" s="32" t="s">
        <v>1194</v>
      </c>
      <c r="G25" s="33">
        <v>1620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1724</v>
      </c>
      <c r="F27" s="38"/>
      <c r="G27" s="38"/>
      <c r="H27" s="38"/>
      <c r="I27" s="38"/>
      <c r="J27" s="40"/>
    </row>
    <row r="28">
      <c r="A28" s="29" t="s">
        <v>37</v>
      </c>
      <c r="B28" s="37"/>
      <c r="C28" s="38"/>
      <c r="D28" s="38"/>
      <c r="E28" s="39" t="s">
        <v>31</v>
      </c>
      <c r="F28" s="38"/>
      <c r="G28" s="38"/>
      <c r="H28" s="38"/>
      <c r="I28" s="38"/>
      <c r="J28" s="40"/>
    </row>
    <row r="29">
      <c r="A29" s="29" t="s">
        <v>29</v>
      </c>
      <c r="B29" s="29">
        <v>6</v>
      </c>
      <c r="C29" s="30" t="s">
        <v>1691</v>
      </c>
      <c r="D29" s="29" t="s">
        <v>31</v>
      </c>
      <c r="E29" s="31" t="s">
        <v>1692</v>
      </c>
      <c r="F29" s="32" t="s">
        <v>1205</v>
      </c>
      <c r="G29" s="33">
        <v>30</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1514</v>
      </c>
      <c r="F31" s="38"/>
      <c r="G31" s="38"/>
      <c r="H31" s="38"/>
      <c r="I31" s="38"/>
      <c r="J31" s="40"/>
    </row>
    <row r="32">
      <c r="A32" s="29" t="s">
        <v>37</v>
      </c>
      <c r="B32" s="37"/>
      <c r="C32" s="38"/>
      <c r="D32" s="38"/>
      <c r="E32" s="39" t="s">
        <v>31</v>
      </c>
      <c r="F32" s="38"/>
      <c r="G32" s="38"/>
      <c r="H32" s="38"/>
      <c r="I32" s="38"/>
      <c r="J32" s="40"/>
    </row>
    <row r="33">
      <c r="A33" s="29" t="s">
        <v>29</v>
      </c>
      <c r="B33" s="29">
        <v>7</v>
      </c>
      <c r="C33" s="30" t="s">
        <v>1691</v>
      </c>
      <c r="D33" s="29" t="s">
        <v>120</v>
      </c>
      <c r="E33" s="31" t="s">
        <v>1692</v>
      </c>
      <c r="F33" s="32" t="s">
        <v>1205</v>
      </c>
      <c r="G33" s="33">
        <v>1620</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1724</v>
      </c>
      <c r="F35" s="38"/>
      <c r="G35" s="38"/>
      <c r="H35" s="38"/>
      <c r="I35" s="38"/>
      <c r="J35" s="40"/>
    </row>
    <row r="36">
      <c r="A36" s="29" t="s">
        <v>37</v>
      </c>
      <c r="B36" s="37"/>
      <c r="C36" s="38"/>
      <c r="D36" s="38"/>
      <c r="E36" s="39" t="s">
        <v>31</v>
      </c>
      <c r="F36" s="38"/>
      <c r="G36" s="38"/>
      <c r="H36" s="38"/>
      <c r="I36" s="38"/>
      <c r="J36" s="40"/>
    </row>
    <row r="37">
      <c r="A37" s="29" t="s">
        <v>29</v>
      </c>
      <c r="B37" s="29">
        <v>8</v>
      </c>
      <c r="C37" s="30" t="s">
        <v>1693</v>
      </c>
      <c r="D37" s="29" t="s">
        <v>31</v>
      </c>
      <c r="E37" s="31" t="s">
        <v>1694</v>
      </c>
      <c r="F37" s="32" t="s">
        <v>1194</v>
      </c>
      <c r="G37" s="33">
        <v>12</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1478</v>
      </c>
      <c r="F39" s="38"/>
      <c r="G39" s="38"/>
      <c r="H39" s="38"/>
      <c r="I39" s="38"/>
      <c r="J39" s="40"/>
    </row>
    <row r="40">
      <c r="A40" s="29" t="s">
        <v>37</v>
      </c>
      <c r="B40" s="37"/>
      <c r="C40" s="38"/>
      <c r="D40" s="38"/>
      <c r="E40" s="39" t="s">
        <v>31</v>
      </c>
      <c r="F40" s="38"/>
      <c r="G40" s="38"/>
      <c r="H40" s="38"/>
      <c r="I40" s="38"/>
      <c r="J40" s="40"/>
    </row>
    <row r="41">
      <c r="A41" s="29" t="s">
        <v>29</v>
      </c>
      <c r="B41" s="29">
        <v>9</v>
      </c>
      <c r="C41" s="30" t="s">
        <v>1695</v>
      </c>
      <c r="D41" s="29" t="s">
        <v>31</v>
      </c>
      <c r="E41" s="31" t="s">
        <v>1696</v>
      </c>
      <c r="F41" s="32" t="s">
        <v>1194</v>
      </c>
      <c r="G41" s="33">
        <v>660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1727</v>
      </c>
      <c r="F43" s="38"/>
      <c r="G43" s="38"/>
      <c r="H43" s="38"/>
      <c r="I43" s="38"/>
      <c r="J43" s="40"/>
    </row>
    <row r="44">
      <c r="A44" s="29" t="s">
        <v>37</v>
      </c>
      <c r="B44" s="37"/>
      <c r="C44" s="38"/>
      <c r="D44" s="38"/>
      <c r="E44" s="39" t="s">
        <v>31</v>
      </c>
      <c r="F44" s="38"/>
      <c r="G44" s="38"/>
      <c r="H44" s="38"/>
      <c r="I44" s="38"/>
      <c r="J44" s="40"/>
    </row>
    <row r="45">
      <c r="A45" s="29" t="s">
        <v>29</v>
      </c>
      <c r="B45" s="29">
        <v>10</v>
      </c>
      <c r="C45" s="30" t="s">
        <v>1697</v>
      </c>
      <c r="D45" s="29" t="s">
        <v>31</v>
      </c>
      <c r="E45" s="31" t="s">
        <v>1698</v>
      </c>
      <c r="F45" s="32" t="s">
        <v>1194</v>
      </c>
      <c r="G45" s="33">
        <v>1620</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1724</v>
      </c>
      <c r="F47" s="38"/>
      <c r="G47" s="38"/>
      <c r="H47" s="38"/>
      <c r="I47" s="38"/>
      <c r="J47" s="40"/>
    </row>
    <row r="48">
      <c r="A48" s="29" t="s">
        <v>37</v>
      </c>
      <c r="B48" s="37"/>
      <c r="C48" s="38"/>
      <c r="D48" s="38"/>
      <c r="E48" s="39" t="s">
        <v>31</v>
      </c>
      <c r="F48" s="38"/>
      <c r="G48" s="38"/>
      <c r="H48" s="38"/>
      <c r="I48" s="38"/>
      <c r="J48" s="40"/>
    </row>
    <row r="49">
      <c r="A49" s="29" t="s">
        <v>29</v>
      </c>
      <c r="B49" s="29">
        <v>11</v>
      </c>
      <c r="C49" s="30" t="s">
        <v>1699</v>
      </c>
      <c r="D49" s="29" t="s">
        <v>31</v>
      </c>
      <c r="E49" s="31" t="s">
        <v>1700</v>
      </c>
      <c r="F49" s="32" t="s">
        <v>1205</v>
      </c>
      <c r="G49" s="33">
        <v>240</v>
      </c>
      <c r="H49" s="34">
        <v>0</v>
      </c>
      <c r="I49" s="35">
        <f>ROUND(G49*H49,P4)</f>
        <v>0</v>
      </c>
      <c r="J49" s="29"/>
      <c r="O49" s="36">
        <f>I49*0.21</f>
        <v>0</v>
      </c>
      <c r="P49">
        <v>3</v>
      </c>
    </row>
    <row r="50">
      <c r="A50" s="29" t="s">
        <v>34</v>
      </c>
      <c r="B50" s="37"/>
      <c r="C50" s="38"/>
      <c r="D50" s="38"/>
      <c r="E50" s="39" t="s">
        <v>31</v>
      </c>
      <c r="F50" s="38"/>
      <c r="G50" s="38"/>
      <c r="H50" s="38"/>
      <c r="I50" s="38"/>
      <c r="J50" s="40"/>
    </row>
    <row r="51">
      <c r="A51" s="29" t="s">
        <v>35</v>
      </c>
      <c r="B51" s="37"/>
      <c r="C51" s="38"/>
      <c r="D51" s="38"/>
      <c r="E51" s="41" t="s">
        <v>1728</v>
      </c>
      <c r="F51" s="38"/>
      <c r="G51" s="38"/>
      <c r="H51" s="38"/>
      <c r="I51" s="38"/>
      <c r="J51" s="40"/>
    </row>
    <row r="52">
      <c r="A52" s="29" t="s">
        <v>37</v>
      </c>
      <c r="B52" s="37"/>
      <c r="C52" s="38"/>
      <c r="D52" s="38"/>
      <c r="E52" s="39" t="s">
        <v>31</v>
      </c>
      <c r="F52" s="38"/>
      <c r="G52" s="38"/>
      <c r="H52" s="38"/>
      <c r="I52" s="38"/>
      <c r="J52" s="40"/>
    </row>
    <row r="53">
      <c r="A53" s="29" t="s">
        <v>29</v>
      </c>
      <c r="B53" s="29">
        <v>12</v>
      </c>
      <c r="C53" s="30" t="s">
        <v>1421</v>
      </c>
      <c r="D53" s="29" t="s">
        <v>31</v>
      </c>
      <c r="E53" s="31" t="s">
        <v>1422</v>
      </c>
      <c r="F53" s="32" t="s">
        <v>1194</v>
      </c>
      <c r="G53" s="33">
        <v>3</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1344</v>
      </c>
      <c r="F55" s="38"/>
      <c r="G55" s="38"/>
      <c r="H55" s="38"/>
      <c r="I55" s="38"/>
      <c r="J55" s="40"/>
    </row>
    <row r="56">
      <c r="A56" s="29" t="s">
        <v>37</v>
      </c>
      <c r="B56" s="37"/>
      <c r="C56" s="38"/>
      <c r="D56" s="38"/>
      <c r="E56" s="39" t="s">
        <v>31</v>
      </c>
      <c r="F56" s="38"/>
      <c r="G56" s="38"/>
      <c r="H56" s="38"/>
      <c r="I56" s="38"/>
      <c r="J56" s="40"/>
    </row>
    <row r="57">
      <c r="A57" s="29" t="s">
        <v>29</v>
      </c>
      <c r="B57" s="29">
        <v>13</v>
      </c>
      <c r="C57" s="30" t="s">
        <v>1424</v>
      </c>
      <c r="D57" s="29" t="s">
        <v>31</v>
      </c>
      <c r="E57" s="31" t="s">
        <v>1425</v>
      </c>
      <c r="F57" s="32" t="s">
        <v>1194</v>
      </c>
      <c r="G57" s="33">
        <v>1</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1423</v>
      </c>
      <c r="F59" s="38"/>
      <c r="G59" s="38"/>
      <c r="H59" s="38"/>
      <c r="I59" s="38"/>
      <c r="J59" s="40"/>
    </row>
    <row r="60">
      <c r="A60" s="29" t="s">
        <v>37</v>
      </c>
      <c r="B60" s="37"/>
      <c r="C60" s="38"/>
      <c r="D60" s="38"/>
      <c r="E60" s="39" t="s">
        <v>31</v>
      </c>
      <c r="F60" s="38"/>
      <c r="G60" s="38"/>
      <c r="H60" s="38"/>
      <c r="I60" s="38"/>
      <c r="J60" s="40"/>
    </row>
    <row r="61">
      <c r="A61" s="29" t="s">
        <v>29</v>
      </c>
      <c r="B61" s="29">
        <v>14</v>
      </c>
      <c r="C61" s="30" t="s">
        <v>1729</v>
      </c>
      <c r="D61" s="29" t="s">
        <v>31</v>
      </c>
      <c r="E61" s="31" t="s">
        <v>1730</v>
      </c>
      <c r="F61" s="32" t="s">
        <v>1194</v>
      </c>
      <c r="G61" s="33">
        <v>1</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1423</v>
      </c>
      <c r="F63" s="38"/>
      <c r="G63" s="38"/>
      <c r="H63" s="38"/>
      <c r="I63" s="38"/>
      <c r="J63" s="40"/>
    </row>
    <row r="64">
      <c r="A64" s="29" t="s">
        <v>37</v>
      </c>
      <c r="B64" s="37"/>
      <c r="C64" s="38"/>
      <c r="D64" s="38"/>
      <c r="E64" s="39" t="s">
        <v>31</v>
      </c>
      <c r="F64" s="38"/>
      <c r="G64" s="38"/>
      <c r="H64" s="38"/>
      <c r="I64" s="38"/>
      <c r="J64" s="40"/>
    </row>
    <row r="65">
      <c r="A65" s="23" t="s">
        <v>26</v>
      </c>
      <c r="B65" s="24"/>
      <c r="C65" s="25" t="s">
        <v>1318</v>
      </c>
      <c r="D65" s="26"/>
      <c r="E65" s="23" t="s">
        <v>1319</v>
      </c>
      <c r="F65" s="26"/>
      <c r="G65" s="26"/>
      <c r="H65" s="26"/>
      <c r="I65" s="27">
        <f>SUMIFS(I66:I133,A66:A133,"P")</f>
        <v>0</v>
      </c>
      <c r="J65" s="28"/>
    </row>
    <row r="66">
      <c r="A66" s="29" t="s">
        <v>29</v>
      </c>
      <c r="B66" s="29">
        <v>15</v>
      </c>
      <c r="C66" s="30" t="s">
        <v>1320</v>
      </c>
      <c r="D66" s="29" t="s">
        <v>31</v>
      </c>
      <c r="E66" s="31" t="s">
        <v>1321</v>
      </c>
      <c r="F66" s="32" t="s">
        <v>1322</v>
      </c>
      <c r="G66" s="33">
        <v>0.13500000000000001</v>
      </c>
      <c r="H66" s="34">
        <v>0</v>
      </c>
      <c r="I66" s="35">
        <f>ROUND(G66*H66,P4)</f>
        <v>0</v>
      </c>
      <c r="J66" s="29"/>
      <c r="O66" s="36">
        <f>I66*0.21</f>
        <v>0</v>
      </c>
      <c r="P66">
        <v>3</v>
      </c>
    </row>
    <row r="67">
      <c r="A67" s="29" t="s">
        <v>34</v>
      </c>
      <c r="B67" s="37"/>
      <c r="C67" s="38"/>
      <c r="D67" s="38"/>
      <c r="E67" s="39" t="s">
        <v>31</v>
      </c>
      <c r="F67" s="38"/>
      <c r="G67" s="38"/>
      <c r="H67" s="38"/>
      <c r="I67" s="38"/>
      <c r="J67" s="40"/>
    </row>
    <row r="68">
      <c r="A68" s="29" t="s">
        <v>35</v>
      </c>
      <c r="B68" s="37"/>
      <c r="C68" s="38"/>
      <c r="D68" s="38"/>
      <c r="E68" s="41" t="s">
        <v>1731</v>
      </c>
      <c r="F68" s="38"/>
      <c r="G68" s="38"/>
      <c r="H68" s="38"/>
      <c r="I68" s="38"/>
      <c r="J68" s="40"/>
    </row>
    <row r="69">
      <c r="A69" s="29" t="s">
        <v>37</v>
      </c>
      <c r="B69" s="37"/>
      <c r="C69" s="38"/>
      <c r="D69" s="38"/>
      <c r="E69" s="39" t="s">
        <v>31</v>
      </c>
      <c r="F69" s="38"/>
      <c r="G69" s="38"/>
      <c r="H69" s="38"/>
      <c r="I69" s="38"/>
      <c r="J69" s="40"/>
    </row>
    <row r="70">
      <c r="A70" s="29" t="s">
        <v>29</v>
      </c>
      <c r="B70" s="29">
        <v>16</v>
      </c>
      <c r="C70" s="30" t="s">
        <v>1324</v>
      </c>
      <c r="D70" s="29" t="s">
        <v>31</v>
      </c>
      <c r="E70" s="31" t="s">
        <v>1325</v>
      </c>
      <c r="F70" s="32" t="s">
        <v>1322</v>
      </c>
      <c r="G70" s="33">
        <v>0.13500000000000001</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1731</v>
      </c>
      <c r="F72" s="38"/>
      <c r="G72" s="38"/>
      <c r="H72" s="38"/>
      <c r="I72" s="38"/>
      <c r="J72" s="40"/>
    </row>
    <row r="73">
      <c r="A73" s="29" t="s">
        <v>37</v>
      </c>
      <c r="B73" s="37"/>
      <c r="C73" s="38"/>
      <c r="D73" s="38"/>
      <c r="E73" s="39" t="s">
        <v>31</v>
      </c>
      <c r="F73" s="38"/>
      <c r="G73" s="38"/>
      <c r="H73" s="38"/>
      <c r="I73" s="38"/>
      <c r="J73" s="40"/>
    </row>
    <row r="74" ht="30">
      <c r="A74" s="29" t="s">
        <v>29</v>
      </c>
      <c r="B74" s="29">
        <v>17</v>
      </c>
      <c r="C74" s="30" t="s">
        <v>1702</v>
      </c>
      <c r="D74" s="29" t="s">
        <v>31</v>
      </c>
      <c r="E74" s="31" t="s">
        <v>1703</v>
      </c>
      <c r="F74" s="32" t="s">
        <v>1205</v>
      </c>
      <c r="G74" s="33">
        <v>15</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1732</v>
      </c>
      <c r="F76" s="38"/>
      <c r="G76" s="38"/>
      <c r="H76" s="38"/>
      <c r="I76" s="38"/>
      <c r="J76" s="40"/>
    </row>
    <row r="77">
      <c r="A77" s="29" t="s">
        <v>37</v>
      </c>
      <c r="B77" s="37"/>
      <c r="C77" s="38"/>
      <c r="D77" s="38"/>
      <c r="E77" s="39" t="s">
        <v>31</v>
      </c>
      <c r="F77" s="38"/>
      <c r="G77" s="38"/>
      <c r="H77" s="38"/>
      <c r="I77" s="38"/>
      <c r="J77" s="40"/>
    </row>
    <row r="78" ht="30">
      <c r="A78" s="29" t="s">
        <v>29</v>
      </c>
      <c r="B78" s="29">
        <v>18</v>
      </c>
      <c r="C78" s="30" t="s">
        <v>1707</v>
      </c>
      <c r="D78" s="29" t="s">
        <v>31</v>
      </c>
      <c r="E78" s="31" t="s">
        <v>1708</v>
      </c>
      <c r="F78" s="32" t="s">
        <v>1194</v>
      </c>
      <c r="G78" s="33">
        <v>6</v>
      </c>
      <c r="H78" s="34">
        <v>0</v>
      </c>
      <c r="I78" s="35">
        <f>ROUND(G78*H78,P4)</f>
        <v>0</v>
      </c>
      <c r="J78" s="29"/>
      <c r="O78" s="36">
        <f>I78*0.21</f>
        <v>0</v>
      </c>
      <c r="P78">
        <v>3</v>
      </c>
    </row>
    <row r="79">
      <c r="A79" s="29" t="s">
        <v>34</v>
      </c>
      <c r="B79" s="37"/>
      <c r="C79" s="38"/>
      <c r="D79" s="38"/>
      <c r="E79" s="39" t="s">
        <v>31</v>
      </c>
      <c r="F79" s="38"/>
      <c r="G79" s="38"/>
      <c r="H79" s="38"/>
      <c r="I79" s="38"/>
      <c r="J79" s="40"/>
    </row>
    <row r="80">
      <c r="A80" s="29" t="s">
        <v>35</v>
      </c>
      <c r="B80" s="37"/>
      <c r="C80" s="38"/>
      <c r="D80" s="38"/>
      <c r="E80" s="41" t="s">
        <v>1709</v>
      </c>
      <c r="F80" s="38"/>
      <c r="G80" s="38"/>
      <c r="H80" s="38"/>
      <c r="I80" s="38"/>
      <c r="J80" s="40"/>
    </row>
    <row r="81">
      <c r="A81" s="29" t="s">
        <v>37</v>
      </c>
      <c r="B81" s="37"/>
      <c r="C81" s="38"/>
      <c r="D81" s="38"/>
      <c r="E81" s="39" t="s">
        <v>31</v>
      </c>
      <c r="F81" s="38"/>
      <c r="G81" s="38"/>
      <c r="H81" s="38"/>
      <c r="I81" s="38"/>
      <c r="J81" s="40"/>
    </row>
    <row r="82" ht="30">
      <c r="A82" s="29" t="s">
        <v>29</v>
      </c>
      <c r="B82" s="29">
        <v>19</v>
      </c>
      <c r="C82" s="30" t="s">
        <v>1342</v>
      </c>
      <c r="D82" s="29" t="s">
        <v>31</v>
      </c>
      <c r="E82" s="31" t="s">
        <v>1343</v>
      </c>
      <c r="F82" s="32" t="s">
        <v>1255</v>
      </c>
      <c r="G82" s="33">
        <v>2</v>
      </c>
      <c r="H82" s="34">
        <v>0</v>
      </c>
      <c r="I82" s="35">
        <f>ROUND(G82*H82,P4)</f>
        <v>0</v>
      </c>
      <c r="J82" s="29"/>
      <c r="O82" s="36">
        <f>I82*0.21</f>
        <v>0</v>
      </c>
      <c r="P82">
        <v>3</v>
      </c>
    </row>
    <row r="83">
      <c r="A83" s="29" t="s">
        <v>34</v>
      </c>
      <c r="B83" s="37"/>
      <c r="C83" s="38"/>
      <c r="D83" s="38"/>
      <c r="E83" s="39" t="s">
        <v>31</v>
      </c>
      <c r="F83" s="38"/>
      <c r="G83" s="38"/>
      <c r="H83" s="38"/>
      <c r="I83" s="38"/>
      <c r="J83" s="40"/>
    </row>
    <row r="84">
      <c r="A84" s="29" t="s">
        <v>35</v>
      </c>
      <c r="B84" s="37"/>
      <c r="C84" s="38"/>
      <c r="D84" s="38"/>
      <c r="E84" s="41" t="s">
        <v>1329</v>
      </c>
      <c r="F84" s="38"/>
      <c r="G84" s="38"/>
      <c r="H84" s="38"/>
      <c r="I84" s="38"/>
      <c r="J84" s="40"/>
    </row>
    <row r="85">
      <c r="A85" s="29" t="s">
        <v>37</v>
      </c>
      <c r="B85" s="37"/>
      <c r="C85" s="38"/>
      <c r="D85" s="38"/>
      <c r="E85" s="39" t="s">
        <v>31</v>
      </c>
      <c r="F85" s="38"/>
      <c r="G85" s="38"/>
      <c r="H85" s="38"/>
      <c r="I85" s="38"/>
      <c r="J85" s="40"/>
    </row>
    <row r="86">
      <c r="A86" s="29" t="s">
        <v>29</v>
      </c>
      <c r="B86" s="29">
        <v>20</v>
      </c>
      <c r="C86" s="30" t="s">
        <v>1348</v>
      </c>
      <c r="D86" s="29" t="s">
        <v>31</v>
      </c>
      <c r="E86" s="31" t="s">
        <v>1349</v>
      </c>
      <c r="F86" s="32" t="s">
        <v>1205</v>
      </c>
      <c r="G86" s="33">
        <v>30</v>
      </c>
      <c r="H86" s="34">
        <v>0</v>
      </c>
      <c r="I86" s="35">
        <f>ROUND(G86*H86,P4)</f>
        <v>0</v>
      </c>
      <c r="J86" s="29"/>
      <c r="O86" s="36">
        <f>I86*0.21</f>
        <v>0</v>
      </c>
      <c r="P86">
        <v>3</v>
      </c>
    </row>
    <row r="87">
      <c r="A87" s="29" t="s">
        <v>34</v>
      </c>
      <c r="B87" s="37"/>
      <c r="C87" s="38"/>
      <c r="D87" s="38"/>
      <c r="E87" s="39" t="s">
        <v>31</v>
      </c>
      <c r="F87" s="38"/>
      <c r="G87" s="38"/>
      <c r="H87" s="38"/>
      <c r="I87" s="38"/>
      <c r="J87" s="40"/>
    </row>
    <row r="88">
      <c r="A88" s="29" t="s">
        <v>35</v>
      </c>
      <c r="B88" s="37"/>
      <c r="C88" s="38"/>
      <c r="D88" s="38"/>
      <c r="E88" s="41" t="s">
        <v>1514</v>
      </c>
      <c r="F88" s="38"/>
      <c r="G88" s="38"/>
      <c r="H88" s="38"/>
      <c r="I88" s="38"/>
      <c r="J88" s="40"/>
    </row>
    <row r="89">
      <c r="A89" s="29" t="s">
        <v>37</v>
      </c>
      <c r="B89" s="37"/>
      <c r="C89" s="38"/>
      <c r="D89" s="38"/>
      <c r="E89" s="39" t="s">
        <v>31</v>
      </c>
      <c r="F89" s="38"/>
      <c r="G89" s="38"/>
      <c r="H89" s="38"/>
      <c r="I89" s="38"/>
      <c r="J89" s="40"/>
    </row>
    <row r="90" ht="30">
      <c r="A90" s="29" t="s">
        <v>29</v>
      </c>
      <c r="B90" s="29">
        <v>21</v>
      </c>
      <c r="C90" s="30" t="s">
        <v>1350</v>
      </c>
      <c r="D90" s="29" t="s">
        <v>31</v>
      </c>
      <c r="E90" s="31" t="s">
        <v>1351</v>
      </c>
      <c r="F90" s="32" t="s">
        <v>1205</v>
      </c>
      <c r="G90" s="33">
        <v>15</v>
      </c>
      <c r="H90" s="34">
        <v>0</v>
      </c>
      <c r="I90" s="35">
        <f>ROUND(G90*H90,P4)</f>
        <v>0</v>
      </c>
      <c r="J90" s="29"/>
      <c r="O90" s="36">
        <f>I90*0.21</f>
        <v>0</v>
      </c>
      <c r="P90">
        <v>3</v>
      </c>
    </row>
    <row r="91">
      <c r="A91" s="29" t="s">
        <v>34</v>
      </c>
      <c r="B91" s="37"/>
      <c r="C91" s="38"/>
      <c r="D91" s="38"/>
      <c r="E91" s="39" t="s">
        <v>31</v>
      </c>
      <c r="F91" s="38"/>
      <c r="G91" s="38"/>
      <c r="H91" s="38"/>
      <c r="I91" s="38"/>
      <c r="J91" s="40"/>
    </row>
    <row r="92">
      <c r="A92" s="29" t="s">
        <v>35</v>
      </c>
      <c r="B92" s="37"/>
      <c r="C92" s="38"/>
      <c r="D92" s="38"/>
      <c r="E92" s="41" t="s">
        <v>1732</v>
      </c>
      <c r="F92" s="38"/>
      <c r="G92" s="38"/>
      <c r="H92" s="38"/>
      <c r="I92" s="38"/>
      <c r="J92" s="40"/>
    </row>
    <row r="93">
      <c r="A93" s="29" t="s">
        <v>37</v>
      </c>
      <c r="B93" s="37"/>
      <c r="C93" s="38"/>
      <c r="D93" s="38"/>
      <c r="E93" s="39" t="s">
        <v>31</v>
      </c>
      <c r="F93" s="38"/>
      <c r="G93" s="38"/>
      <c r="H93" s="38"/>
      <c r="I93" s="38"/>
      <c r="J93" s="40"/>
    </row>
    <row r="94">
      <c r="A94" s="29" t="s">
        <v>29</v>
      </c>
      <c r="B94" s="29">
        <v>22</v>
      </c>
      <c r="C94" s="30" t="s">
        <v>1352</v>
      </c>
      <c r="D94" s="29" t="s">
        <v>31</v>
      </c>
      <c r="E94" s="31" t="s">
        <v>1353</v>
      </c>
      <c r="F94" s="32" t="s">
        <v>1194</v>
      </c>
      <c r="G94" s="33">
        <v>2</v>
      </c>
      <c r="H94" s="34">
        <v>0</v>
      </c>
      <c r="I94" s="35">
        <f>ROUND(G94*H94,P4)</f>
        <v>0</v>
      </c>
      <c r="J94" s="29"/>
      <c r="O94" s="36">
        <f>I94*0.21</f>
        <v>0</v>
      </c>
      <c r="P94">
        <v>3</v>
      </c>
    </row>
    <row r="95">
      <c r="A95" s="29" t="s">
        <v>34</v>
      </c>
      <c r="B95" s="37"/>
      <c r="C95" s="38"/>
      <c r="D95" s="38"/>
      <c r="E95" s="39" t="s">
        <v>31</v>
      </c>
      <c r="F95" s="38"/>
      <c r="G95" s="38"/>
      <c r="H95" s="38"/>
      <c r="I95" s="38"/>
      <c r="J95" s="40"/>
    </row>
    <row r="96">
      <c r="A96" s="29" t="s">
        <v>35</v>
      </c>
      <c r="B96" s="37"/>
      <c r="C96" s="38"/>
      <c r="D96" s="38"/>
      <c r="E96" s="41" t="s">
        <v>1329</v>
      </c>
      <c r="F96" s="38"/>
      <c r="G96" s="38"/>
      <c r="H96" s="38"/>
      <c r="I96" s="38"/>
      <c r="J96" s="40"/>
    </row>
    <row r="97">
      <c r="A97" s="29" t="s">
        <v>37</v>
      </c>
      <c r="B97" s="37"/>
      <c r="C97" s="38"/>
      <c r="D97" s="38"/>
      <c r="E97" s="39" t="s">
        <v>31</v>
      </c>
      <c r="F97" s="38"/>
      <c r="G97" s="38"/>
      <c r="H97" s="38"/>
      <c r="I97" s="38"/>
      <c r="J97" s="40"/>
    </row>
    <row r="98">
      <c r="A98" s="29" t="s">
        <v>29</v>
      </c>
      <c r="B98" s="29">
        <v>23</v>
      </c>
      <c r="C98" s="30" t="s">
        <v>1355</v>
      </c>
      <c r="D98" s="29" t="s">
        <v>31</v>
      </c>
      <c r="E98" s="31" t="s">
        <v>1356</v>
      </c>
      <c r="F98" s="32" t="s">
        <v>1194</v>
      </c>
      <c r="G98" s="33">
        <v>2</v>
      </c>
      <c r="H98" s="34">
        <v>0</v>
      </c>
      <c r="I98" s="35">
        <f>ROUND(G98*H98,P4)</f>
        <v>0</v>
      </c>
      <c r="J98" s="29"/>
      <c r="O98" s="36">
        <f>I98*0.21</f>
        <v>0</v>
      </c>
      <c r="P98">
        <v>3</v>
      </c>
    </row>
    <row r="99">
      <c r="A99" s="29" t="s">
        <v>34</v>
      </c>
      <c r="B99" s="37"/>
      <c r="C99" s="38"/>
      <c r="D99" s="38"/>
      <c r="E99" s="39" t="s">
        <v>31</v>
      </c>
      <c r="F99" s="38"/>
      <c r="G99" s="38"/>
      <c r="H99" s="38"/>
      <c r="I99" s="38"/>
      <c r="J99" s="40"/>
    </row>
    <row r="100">
      <c r="A100" s="29" t="s">
        <v>35</v>
      </c>
      <c r="B100" s="37"/>
      <c r="C100" s="38"/>
      <c r="D100" s="38"/>
      <c r="E100" s="41" t="s">
        <v>1329</v>
      </c>
      <c r="F100" s="38"/>
      <c r="G100" s="38"/>
      <c r="H100" s="38"/>
      <c r="I100" s="38"/>
      <c r="J100" s="40"/>
    </row>
    <row r="101">
      <c r="A101" s="29" t="s">
        <v>37</v>
      </c>
      <c r="B101" s="37"/>
      <c r="C101" s="38"/>
      <c r="D101" s="38"/>
      <c r="E101" s="39" t="s">
        <v>31</v>
      </c>
      <c r="F101" s="38"/>
      <c r="G101" s="38"/>
      <c r="H101" s="38"/>
      <c r="I101" s="38"/>
      <c r="J101" s="40"/>
    </row>
    <row r="102">
      <c r="A102" s="29" t="s">
        <v>29</v>
      </c>
      <c r="B102" s="29">
        <v>24</v>
      </c>
      <c r="C102" s="30" t="s">
        <v>1545</v>
      </c>
      <c r="D102" s="29" t="s">
        <v>31</v>
      </c>
      <c r="E102" s="31" t="s">
        <v>1546</v>
      </c>
      <c r="F102" s="32" t="s">
        <v>1205</v>
      </c>
      <c r="G102" s="33">
        <v>15</v>
      </c>
      <c r="H102" s="34">
        <v>0</v>
      </c>
      <c r="I102" s="35">
        <f>ROUND(G102*H102,P4)</f>
        <v>0</v>
      </c>
      <c r="J102" s="29"/>
      <c r="O102" s="36">
        <f>I102*0.21</f>
        <v>0</v>
      </c>
      <c r="P102">
        <v>3</v>
      </c>
    </row>
    <row r="103">
      <c r="A103" s="29" t="s">
        <v>34</v>
      </c>
      <c r="B103" s="37"/>
      <c r="C103" s="38"/>
      <c r="D103" s="38"/>
      <c r="E103" s="39" t="s">
        <v>31</v>
      </c>
      <c r="F103" s="38"/>
      <c r="G103" s="38"/>
      <c r="H103" s="38"/>
      <c r="I103" s="38"/>
      <c r="J103" s="40"/>
    </row>
    <row r="104">
      <c r="A104" s="29" t="s">
        <v>35</v>
      </c>
      <c r="B104" s="37"/>
      <c r="C104" s="38"/>
      <c r="D104" s="38"/>
      <c r="E104" s="41" t="s">
        <v>1732</v>
      </c>
      <c r="F104" s="38"/>
      <c r="G104" s="38"/>
      <c r="H104" s="38"/>
      <c r="I104" s="38"/>
      <c r="J104" s="40"/>
    </row>
    <row r="105">
      <c r="A105" s="29" t="s">
        <v>37</v>
      </c>
      <c r="B105" s="37"/>
      <c r="C105" s="38"/>
      <c r="D105" s="38"/>
      <c r="E105" s="39" t="s">
        <v>31</v>
      </c>
      <c r="F105" s="38"/>
      <c r="G105" s="38"/>
      <c r="H105" s="38"/>
      <c r="I105" s="38"/>
      <c r="J105" s="40"/>
    </row>
    <row r="106">
      <c r="A106" s="29" t="s">
        <v>29</v>
      </c>
      <c r="B106" s="29">
        <v>25</v>
      </c>
      <c r="C106" s="30" t="s">
        <v>1712</v>
      </c>
      <c r="D106" s="29" t="s">
        <v>31</v>
      </c>
      <c r="E106" s="31" t="s">
        <v>1713</v>
      </c>
      <c r="F106" s="32" t="s">
        <v>1205</v>
      </c>
      <c r="G106" s="33">
        <v>30</v>
      </c>
      <c r="H106" s="34">
        <v>0</v>
      </c>
      <c r="I106" s="35">
        <f>ROUND(G106*H106,P4)</f>
        <v>0</v>
      </c>
      <c r="J106" s="29"/>
      <c r="O106" s="36">
        <f>I106*0.21</f>
        <v>0</v>
      </c>
      <c r="P106">
        <v>3</v>
      </c>
    </row>
    <row r="107">
      <c r="A107" s="29" t="s">
        <v>34</v>
      </c>
      <c r="B107" s="37"/>
      <c r="C107" s="38"/>
      <c r="D107" s="38"/>
      <c r="E107" s="39" t="s">
        <v>31</v>
      </c>
      <c r="F107" s="38"/>
      <c r="G107" s="38"/>
      <c r="H107" s="38"/>
      <c r="I107" s="38"/>
      <c r="J107" s="40"/>
    </row>
    <row r="108">
      <c r="A108" s="29" t="s">
        <v>35</v>
      </c>
      <c r="B108" s="37"/>
      <c r="C108" s="38"/>
      <c r="D108" s="38"/>
      <c r="E108" s="41" t="s">
        <v>1514</v>
      </c>
      <c r="F108" s="38"/>
      <c r="G108" s="38"/>
      <c r="H108" s="38"/>
      <c r="I108" s="38"/>
      <c r="J108" s="40"/>
    </row>
    <row r="109">
      <c r="A109" s="29" t="s">
        <v>37</v>
      </c>
      <c r="B109" s="37"/>
      <c r="C109" s="38"/>
      <c r="D109" s="38"/>
      <c r="E109" s="39" t="s">
        <v>31</v>
      </c>
      <c r="F109" s="38"/>
      <c r="G109" s="38"/>
      <c r="H109" s="38"/>
      <c r="I109" s="38"/>
      <c r="J109" s="40"/>
    </row>
    <row r="110">
      <c r="A110" s="29" t="s">
        <v>29</v>
      </c>
      <c r="B110" s="29">
        <v>26</v>
      </c>
      <c r="C110" s="30" t="s">
        <v>1714</v>
      </c>
      <c r="D110" s="29" t="s">
        <v>31</v>
      </c>
      <c r="E110" s="31" t="s">
        <v>1715</v>
      </c>
      <c r="F110" s="32" t="s">
        <v>1205</v>
      </c>
      <c r="G110" s="33">
        <v>15</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35</v>
      </c>
      <c r="B112" s="37"/>
      <c r="C112" s="38"/>
      <c r="D112" s="38"/>
      <c r="E112" s="41" t="s">
        <v>1732</v>
      </c>
      <c r="F112" s="38"/>
      <c r="G112" s="38"/>
      <c r="H112" s="38"/>
      <c r="I112" s="38"/>
      <c r="J112" s="40"/>
    </row>
    <row r="113">
      <c r="A113" s="29" t="s">
        <v>37</v>
      </c>
      <c r="B113" s="37"/>
      <c r="C113" s="38"/>
      <c r="D113" s="38"/>
      <c r="E113" s="39" t="s">
        <v>31</v>
      </c>
      <c r="F113" s="38"/>
      <c r="G113" s="38"/>
      <c r="H113" s="38"/>
      <c r="I113" s="38"/>
      <c r="J113" s="40"/>
    </row>
    <row r="114">
      <c r="A114" s="29" t="s">
        <v>29</v>
      </c>
      <c r="B114" s="29">
        <v>27</v>
      </c>
      <c r="C114" s="30" t="s">
        <v>1370</v>
      </c>
      <c r="D114" s="29" t="s">
        <v>31</v>
      </c>
      <c r="E114" s="31" t="s">
        <v>1371</v>
      </c>
      <c r="F114" s="32" t="s">
        <v>1255</v>
      </c>
      <c r="G114" s="33">
        <v>2</v>
      </c>
      <c r="H114" s="34">
        <v>0</v>
      </c>
      <c r="I114" s="35">
        <f>ROUND(G114*H114,P4)</f>
        <v>0</v>
      </c>
      <c r="J114" s="29"/>
      <c r="O114" s="36">
        <f>I114*0.21</f>
        <v>0</v>
      </c>
      <c r="P114">
        <v>3</v>
      </c>
    </row>
    <row r="115">
      <c r="A115" s="29" t="s">
        <v>34</v>
      </c>
      <c r="B115" s="37"/>
      <c r="C115" s="38"/>
      <c r="D115" s="38"/>
      <c r="E115" s="39" t="s">
        <v>31</v>
      </c>
      <c r="F115" s="38"/>
      <c r="G115" s="38"/>
      <c r="H115" s="38"/>
      <c r="I115" s="38"/>
      <c r="J115" s="40"/>
    </row>
    <row r="116">
      <c r="A116" s="29" t="s">
        <v>35</v>
      </c>
      <c r="B116" s="37"/>
      <c r="C116" s="38"/>
      <c r="D116" s="38"/>
      <c r="E116" s="41" t="s">
        <v>1329</v>
      </c>
      <c r="F116" s="38"/>
      <c r="G116" s="38"/>
      <c r="H116" s="38"/>
      <c r="I116" s="38"/>
      <c r="J116" s="40"/>
    </row>
    <row r="117">
      <c r="A117" s="29" t="s">
        <v>37</v>
      </c>
      <c r="B117" s="37"/>
      <c r="C117" s="38"/>
      <c r="D117" s="38"/>
      <c r="E117" s="39" t="s">
        <v>31</v>
      </c>
      <c r="F117" s="38"/>
      <c r="G117" s="38"/>
      <c r="H117" s="38"/>
      <c r="I117" s="38"/>
      <c r="J117" s="40"/>
    </row>
    <row r="118">
      <c r="A118" s="29" t="s">
        <v>29</v>
      </c>
      <c r="B118" s="29">
        <v>28</v>
      </c>
      <c r="C118" s="30" t="s">
        <v>1372</v>
      </c>
      <c r="D118" s="29" t="s">
        <v>31</v>
      </c>
      <c r="E118" s="31" t="s">
        <v>1373</v>
      </c>
      <c r="F118" s="32" t="s">
        <v>1255</v>
      </c>
      <c r="G118" s="33">
        <v>2.9249999999999998</v>
      </c>
      <c r="H118" s="34">
        <v>0</v>
      </c>
      <c r="I118" s="35">
        <f>ROUND(G118*H118,P4)</f>
        <v>0</v>
      </c>
      <c r="J118" s="29"/>
      <c r="O118" s="36">
        <f>I118*0.21</f>
        <v>0</v>
      </c>
      <c r="P118">
        <v>3</v>
      </c>
    </row>
    <row r="119">
      <c r="A119" s="29" t="s">
        <v>34</v>
      </c>
      <c r="B119" s="37"/>
      <c r="C119" s="38"/>
      <c r="D119" s="38"/>
      <c r="E119" s="39" t="s">
        <v>31</v>
      </c>
      <c r="F119" s="38"/>
      <c r="G119" s="38"/>
      <c r="H119" s="38"/>
      <c r="I119" s="38"/>
      <c r="J119" s="40"/>
    </row>
    <row r="120">
      <c r="A120" s="29" t="s">
        <v>35</v>
      </c>
      <c r="B120" s="37"/>
      <c r="C120" s="38"/>
      <c r="D120" s="38"/>
      <c r="E120" s="41" t="s">
        <v>1733</v>
      </c>
      <c r="F120" s="38"/>
      <c r="G120" s="38"/>
      <c r="H120" s="38"/>
      <c r="I120" s="38"/>
      <c r="J120" s="40"/>
    </row>
    <row r="121">
      <c r="A121" s="29" t="s">
        <v>37</v>
      </c>
      <c r="B121" s="37"/>
      <c r="C121" s="38"/>
      <c r="D121" s="38"/>
      <c r="E121" s="39" t="s">
        <v>31</v>
      </c>
      <c r="F121" s="38"/>
      <c r="G121" s="38"/>
      <c r="H121" s="38"/>
      <c r="I121" s="38"/>
      <c r="J121" s="40"/>
    </row>
    <row r="122">
      <c r="A122" s="29" t="s">
        <v>29</v>
      </c>
      <c r="B122" s="29">
        <v>29</v>
      </c>
      <c r="C122" s="30" t="s">
        <v>1375</v>
      </c>
      <c r="D122" s="29" t="s">
        <v>31</v>
      </c>
      <c r="E122" s="31" t="s">
        <v>1376</v>
      </c>
      <c r="F122" s="32" t="s">
        <v>1255</v>
      </c>
      <c r="G122" s="33">
        <v>43.875</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35</v>
      </c>
      <c r="B124" s="37"/>
      <c r="C124" s="38"/>
      <c r="D124" s="38"/>
      <c r="E124" s="41" t="s">
        <v>1734</v>
      </c>
      <c r="F124" s="38"/>
      <c r="G124" s="38"/>
      <c r="H124" s="38"/>
      <c r="I124" s="38"/>
      <c r="J124" s="40"/>
    </row>
    <row r="125">
      <c r="A125" s="29" t="s">
        <v>37</v>
      </c>
      <c r="B125" s="37"/>
      <c r="C125" s="38"/>
      <c r="D125" s="38"/>
      <c r="E125" s="39" t="s">
        <v>31</v>
      </c>
      <c r="F125" s="38"/>
      <c r="G125" s="38"/>
      <c r="H125" s="38"/>
      <c r="I125" s="38"/>
      <c r="J125" s="40"/>
    </row>
    <row r="126">
      <c r="A126" s="29" t="s">
        <v>29</v>
      </c>
      <c r="B126" s="29">
        <v>30</v>
      </c>
      <c r="C126" s="30" t="s">
        <v>1378</v>
      </c>
      <c r="D126" s="29" t="s">
        <v>31</v>
      </c>
      <c r="E126" s="31" t="s">
        <v>1379</v>
      </c>
      <c r="F126" s="32" t="s">
        <v>1380</v>
      </c>
      <c r="G126" s="33">
        <v>5.8499999999999996</v>
      </c>
      <c r="H126" s="34">
        <v>0</v>
      </c>
      <c r="I126" s="35">
        <f>ROUND(G126*H126,P4)</f>
        <v>0</v>
      </c>
      <c r="J126" s="29"/>
      <c r="O126" s="36">
        <f>I126*0.21</f>
        <v>0</v>
      </c>
      <c r="P126">
        <v>3</v>
      </c>
    </row>
    <row r="127">
      <c r="A127" s="29" t="s">
        <v>34</v>
      </c>
      <c r="B127" s="37"/>
      <c r="C127" s="38"/>
      <c r="D127" s="38"/>
      <c r="E127" s="39" t="s">
        <v>31</v>
      </c>
      <c r="F127" s="38"/>
      <c r="G127" s="38"/>
      <c r="H127" s="38"/>
      <c r="I127" s="38"/>
      <c r="J127" s="40"/>
    </row>
    <row r="128">
      <c r="A128" s="29" t="s">
        <v>35</v>
      </c>
      <c r="B128" s="37"/>
      <c r="C128" s="38"/>
      <c r="D128" s="38"/>
      <c r="E128" s="41" t="s">
        <v>1735</v>
      </c>
      <c r="F128" s="38"/>
      <c r="G128" s="38"/>
      <c r="H128" s="38"/>
      <c r="I128" s="38"/>
      <c r="J128" s="40"/>
    </row>
    <row r="129">
      <c r="A129" s="29" t="s">
        <v>37</v>
      </c>
      <c r="B129" s="37"/>
      <c r="C129" s="38"/>
      <c r="D129" s="38"/>
      <c r="E129" s="39" t="s">
        <v>31</v>
      </c>
      <c r="F129" s="38"/>
      <c r="G129" s="38"/>
      <c r="H129" s="38"/>
      <c r="I129" s="38"/>
      <c r="J129" s="40"/>
    </row>
    <row r="130">
      <c r="A130" s="29" t="s">
        <v>29</v>
      </c>
      <c r="B130" s="29">
        <v>31</v>
      </c>
      <c r="C130" s="30" t="s">
        <v>1382</v>
      </c>
      <c r="D130" s="29" t="s">
        <v>31</v>
      </c>
      <c r="E130" s="31" t="s">
        <v>1383</v>
      </c>
      <c r="F130" s="32" t="s">
        <v>1384</v>
      </c>
      <c r="G130" s="33">
        <v>39</v>
      </c>
      <c r="H130" s="34">
        <v>0</v>
      </c>
      <c r="I130" s="35">
        <f>ROUND(G130*H130,P4)</f>
        <v>0</v>
      </c>
      <c r="J130" s="29"/>
      <c r="O130" s="36">
        <f>I130*0.21</f>
        <v>0</v>
      </c>
      <c r="P130">
        <v>3</v>
      </c>
    </row>
    <row r="131">
      <c r="A131" s="29" t="s">
        <v>34</v>
      </c>
      <c r="B131" s="37"/>
      <c r="C131" s="38"/>
      <c r="D131" s="38"/>
      <c r="E131" s="39" t="s">
        <v>31</v>
      </c>
      <c r="F131" s="38"/>
      <c r="G131" s="38"/>
      <c r="H131" s="38"/>
      <c r="I131" s="38"/>
      <c r="J131" s="40"/>
    </row>
    <row r="132">
      <c r="A132" s="29" t="s">
        <v>35</v>
      </c>
      <c r="B132" s="37"/>
      <c r="C132" s="38"/>
      <c r="D132" s="38"/>
      <c r="E132" s="41" t="s">
        <v>1736</v>
      </c>
      <c r="F132" s="38"/>
      <c r="G132" s="38"/>
      <c r="H132" s="38"/>
      <c r="I132" s="38"/>
      <c r="J132" s="40"/>
    </row>
    <row r="133">
      <c r="A133" s="29" t="s">
        <v>37</v>
      </c>
      <c r="B133" s="42"/>
      <c r="C133" s="43"/>
      <c r="D133" s="43"/>
      <c r="E133" s="45" t="s">
        <v>31</v>
      </c>
      <c r="F133" s="43"/>
      <c r="G133" s="43"/>
      <c r="H133" s="43"/>
      <c r="I133" s="43"/>
      <c r="J133" s="44"/>
    </row>
  </sheetData>
  <sheetProtection sheet="1" objects="1" scenarios="1" spinCount="100000" saltValue="uGnyc5gtXQuNitQs6M6SUdpyRvswyoy2P71jH3QlmsirPEbS2MBp5KeuqJ3Xc2LQ704rpW/0uc5ace/m2nBHQg==" hashValue="gAnt13QN7a9s1+pI4AlNIAxef0mLroZ3WscHzg+DkctudH9Qw8P+YrcWK1umM+iEtkVfLY7IscZzlU1r3qnsj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1737</v>
      </c>
      <c r="I3" s="16">
        <f>SUMIFS(I8:I152,A8:A152,"SD")</f>
        <v>0</v>
      </c>
      <c r="J3" s="9"/>
      <c r="O3">
        <v>0</v>
      </c>
      <c r="P3">
        <v>2</v>
      </c>
    </row>
    <row r="4">
      <c r="A4" s="10" t="s">
        <v>8</v>
      </c>
      <c r="B4" s="11" t="s">
        <v>13</v>
      </c>
      <c r="C4" s="12" t="s">
        <v>1737</v>
      </c>
      <c r="D4" s="13"/>
      <c r="E4" s="14" t="s">
        <v>1738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120</v>
      </c>
      <c r="D8" s="26"/>
      <c r="E8" s="23" t="s">
        <v>138</v>
      </c>
      <c r="F8" s="26"/>
      <c r="G8" s="26"/>
      <c r="H8" s="26"/>
      <c r="I8" s="27">
        <f>SUMIFS(I9:I14,A9:A14,"P")</f>
        <v>0</v>
      </c>
      <c r="J8" s="28"/>
    </row>
    <row r="9" ht="30">
      <c r="A9" s="29" t="s">
        <v>29</v>
      </c>
      <c r="B9" s="29">
        <v>1</v>
      </c>
      <c r="C9" s="30" t="s">
        <v>1739</v>
      </c>
      <c r="D9" s="29" t="s">
        <v>31</v>
      </c>
      <c r="E9" s="31" t="s">
        <v>1740</v>
      </c>
      <c r="F9" s="32" t="s">
        <v>160</v>
      </c>
      <c r="G9" s="33">
        <v>9</v>
      </c>
      <c r="H9" s="34">
        <v>0</v>
      </c>
      <c r="I9" s="35">
        <f>ROUND(G9*H9,P4)</f>
        <v>0</v>
      </c>
      <c r="J9" s="29"/>
      <c r="O9" s="36">
        <f>I9*0.21</f>
        <v>0</v>
      </c>
      <c r="P9">
        <v>3</v>
      </c>
    </row>
    <row r="10">
      <c r="A10" s="29" t="s">
        <v>34</v>
      </c>
      <c r="B10" s="37"/>
      <c r="C10" s="38"/>
      <c r="D10" s="38"/>
      <c r="E10" s="31" t="s">
        <v>1741</v>
      </c>
      <c r="F10" s="38"/>
      <c r="G10" s="38"/>
      <c r="H10" s="38"/>
      <c r="I10" s="38"/>
      <c r="J10" s="40"/>
    </row>
    <row r="11">
      <c r="A11" s="29" t="s">
        <v>37</v>
      </c>
      <c r="B11" s="37"/>
      <c r="C11" s="38"/>
      <c r="D11" s="38"/>
      <c r="E11" s="39" t="s">
        <v>31</v>
      </c>
      <c r="F11" s="38"/>
      <c r="G11" s="38"/>
      <c r="H11" s="38"/>
      <c r="I11" s="38"/>
      <c r="J11" s="40"/>
    </row>
    <row r="12" ht="45">
      <c r="A12" s="29" t="s">
        <v>29</v>
      </c>
      <c r="B12" s="29">
        <v>2</v>
      </c>
      <c r="C12" s="30" t="s">
        <v>1742</v>
      </c>
      <c r="D12" s="29" t="s">
        <v>31</v>
      </c>
      <c r="E12" s="31" t="s">
        <v>1743</v>
      </c>
      <c r="F12" s="32" t="s">
        <v>199</v>
      </c>
      <c r="G12" s="33">
        <v>13</v>
      </c>
      <c r="H12" s="34">
        <v>0</v>
      </c>
      <c r="I12" s="35">
        <f>ROUND(G12*H12,P4)</f>
        <v>0</v>
      </c>
      <c r="J12" s="29"/>
      <c r="O12" s="36">
        <f>I12*0.21</f>
        <v>0</v>
      </c>
      <c r="P12">
        <v>3</v>
      </c>
    </row>
    <row r="13" ht="120">
      <c r="A13" s="29" t="s">
        <v>34</v>
      </c>
      <c r="B13" s="37"/>
      <c r="C13" s="38"/>
      <c r="D13" s="38"/>
      <c r="E13" s="31" t="s">
        <v>1744</v>
      </c>
      <c r="F13" s="38"/>
      <c r="G13" s="38"/>
      <c r="H13" s="38"/>
      <c r="I13" s="38"/>
      <c r="J13" s="40"/>
    </row>
    <row r="14">
      <c r="A14" s="29" t="s">
        <v>37</v>
      </c>
      <c r="B14" s="37"/>
      <c r="C14" s="38"/>
      <c r="D14" s="38"/>
      <c r="E14" s="39" t="s">
        <v>31</v>
      </c>
      <c r="F14" s="38"/>
      <c r="G14" s="38"/>
      <c r="H14" s="38"/>
      <c r="I14" s="38"/>
      <c r="J14" s="40"/>
    </row>
    <row r="15">
      <c r="A15" s="23" t="s">
        <v>26</v>
      </c>
      <c r="B15" s="24"/>
      <c r="C15" s="25" t="s">
        <v>1745</v>
      </c>
      <c r="D15" s="26"/>
      <c r="E15" s="23" t="s">
        <v>1746</v>
      </c>
      <c r="F15" s="26"/>
      <c r="G15" s="26"/>
      <c r="H15" s="26"/>
      <c r="I15" s="27">
        <f>SUMIFS(I16:I90,A16:A90,"P")</f>
        <v>0</v>
      </c>
      <c r="J15" s="28"/>
    </row>
    <row r="16">
      <c r="A16" s="29" t="s">
        <v>29</v>
      </c>
      <c r="B16" s="29">
        <v>3</v>
      </c>
      <c r="C16" s="30" t="s">
        <v>1747</v>
      </c>
      <c r="D16" s="29" t="s">
        <v>31</v>
      </c>
      <c r="E16" s="31" t="s">
        <v>1748</v>
      </c>
      <c r="F16" s="32" t="s">
        <v>147</v>
      </c>
      <c r="G16" s="33">
        <v>1</v>
      </c>
      <c r="H16" s="34">
        <v>0</v>
      </c>
      <c r="I16" s="35">
        <f>ROUND(G16*H16,P4)</f>
        <v>0</v>
      </c>
      <c r="J16" s="29"/>
      <c r="O16" s="36">
        <f>I16*0.21</f>
        <v>0</v>
      </c>
      <c r="P16">
        <v>3</v>
      </c>
    </row>
    <row r="17">
      <c r="A17" s="29" t="s">
        <v>34</v>
      </c>
      <c r="B17" s="37"/>
      <c r="C17" s="38"/>
      <c r="D17" s="38"/>
      <c r="E17" s="31" t="s">
        <v>1749</v>
      </c>
      <c r="F17" s="38"/>
      <c r="G17" s="38"/>
      <c r="H17" s="38"/>
      <c r="I17" s="38"/>
      <c r="J17" s="40"/>
    </row>
    <row r="18">
      <c r="A18" s="29" t="s">
        <v>37</v>
      </c>
      <c r="B18" s="37"/>
      <c r="C18" s="38"/>
      <c r="D18" s="38"/>
      <c r="E18" s="39" t="s">
        <v>31</v>
      </c>
      <c r="F18" s="38"/>
      <c r="G18" s="38"/>
      <c r="H18" s="38"/>
      <c r="I18" s="38"/>
      <c r="J18" s="40"/>
    </row>
    <row r="19">
      <c r="A19" s="29" t="s">
        <v>29</v>
      </c>
      <c r="B19" s="29">
        <v>4</v>
      </c>
      <c r="C19" s="30" t="s">
        <v>1750</v>
      </c>
      <c r="D19" s="29" t="s">
        <v>31</v>
      </c>
      <c r="E19" s="31" t="s">
        <v>1751</v>
      </c>
      <c r="F19" s="32" t="s">
        <v>147</v>
      </c>
      <c r="G19" s="33">
        <v>1</v>
      </c>
      <c r="H19" s="34">
        <v>0</v>
      </c>
      <c r="I19" s="35">
        <f>ROUND(G19*H19,P4)</f>
        <v>0</v>
      </c>
      <c r="J19" s="29"/>
      <c r="O19" s="36">
        <f>I19*0.21</f>
        <v>0</v>
      </c>
      <c r="P19">
        <v>3</v>
      </c>
    </row>
    <row r="20">
      <c r="A20" s="29" t="s">
        <v>34</v>
      </c>
      <c r="B20" s="37"/>
      <c r="C20" s="38"/>
      <c r="D20" s="38"/>
      <c r="E20" s="39" t="s">
        <v>31</v>
      </c>
      <c r="F20" s="38"/>
      <c r="G20" s="38"/>
      <c r="H20" s="38"/>
      <c r="I20" s="38"/>
      <c r="J20" s="40"/>
    </row>
    <row r="21">
      <c r="A21" s="29" t="s">
        <v>37</v>
      </c>
      <c r="B21" s="37"/>
      <c r="C21" s="38"/>
      <c r="D21" s="38"/>
      <c r="E21" s="39" t="s">
        <v>31</v>
      </c>
      <c r="F21" s="38"/>
      <c r="G21" s="38"/>
      <c r="H21" s="38"/>
      <c r="I21" s="38"/>
      <c r="J21" s="40"/>
    </row>
    <row r="22">
      <c r="A22" s="29" t="s">
        <v>29</v>
      </c>
      <c r="B22" s="29">
        <v>5</v>
      </c>
      <c r="C22" s="30" t="s">
        <v>1750</v>
      </c>
      <c r="D22" s="29" t="s">
        <v>120</v>
      </c>
      <c r="E22" s="31" t="s">
        <v>1751</v>
      </c>
      <c r="F22" s="32" t="s">
        <v>147</v>
      </c>
      <c r="G22" s="33">
        <v>95</v>
      </c>
      <c r="H22" s="34">
        <v>0</v>
      </c>
      <c r="I22" s="35">
        <f>ROUND(G22*H22,P4)</f>
        <v>0</v>
      </c>
      <c r="J22" s="29"/>
      <c r="O22" s="36">
        <f>I22*0.21</f>
        <v>0</v>
      </c>
      <c r="P22">
        <v>3</v>
      </c>
    </row>
    <row r="23">
      <c r="A23" s="29" t="s">
        <v>34</v>
      </c>
      <c r="B23" s="37"/>
      <c r="C23" s="38"/>
      <c r="D23" s="38"/>
      <c r="E23" s="39" t="s">
        <v>31</v>
      </c>
      <c r="F23" s="38"/>
      <c r="G23" s="38"/>
      <c r="H23" s="38"/>
      <c r="I23" s="38"/>
      <c r="J23" s="40"/>
    </row>
    <row r="24">
      <c r="A24" s="29" t="s">
        <v>37</v>
      </c>
      <c r="B24" s="37"/>
      <c r="C24" s="38"/>
      <c r="D24" s="38"/>
      <c r="E24" s="39" t="s">
        <v>31</v>
      </c>
      <c r="F24" s="38"/>
      <c r="G24" s="38"/>
      <c r="H24" s="38"/>
      <c r="I24" s="38"/>
      <c r="J24" s="40"/>
    </row>
    <row r="25">
      <c r="A25" s="29" t="s">
        <v>29</v>
      </c>
      <c r="B25" s="29">
        <v>6</v>
      </c>
      <c r="C25" s="30" t="s">
        <v>1752</v>
      </c>
      <c r="D25" s="29" t="s">
        <v>31</v>
      </c>
      <c r="E25" s="31" t="s">
        <v>1753</v>
      </c>
      <c r="F25" s="32" t="s">
        <v>147</v>
      </c>
      <c r="G25" s="33">
        <v>2</v>
      </c>
      <c r="H25" s="34">
        <v>0</v>
      </c>
      <c r="I25" s="35">
        <f>ROUND(G25*H25,P4)</f>
        <v>0</v>
      </c>
      <c r="J25" s="29"/>
      <c r="O25" s="36">
        <f>I25*0.21</f>
        <v>0</v>
      </c>
      <c r="P25">
        <v>3</v>
      </c>
    </row>
    <row r="26">
      <c r="A26" s="29" t="s">
        <v>34</v>
      </c>
      <c r="B26" s="37"/>
      <c r="C26" s="38"/>
      <c r="D26" s="38"/>
      <c r="E26" s="39" t="s">
        <v>31</v>
      </c>
      <c r="F26" s="38"/>
      <c r="G26" s="38"/>
      <c r="H26" s="38"/>
      <c r="I26" s="38"/>
      <c r="J26" s="40"/>
    </row>
    <row r="27">
      <c r="A27" s="29" t="s">
        <v>37</v>
      </c>
      <c r="B27" s="37"/>
      <c r="C27" s="38"/>
      <c r="D27" s="38"/>
      <c r="E27" s="39" t="s">
        <v>31</v>
      </c>
      <c r="F27" s="38"/>
      <c r="G27" s="38"/>
      <c r="H27" s="38"/>
      <c r="I27" s="38"/>
      <c r="J27" s="40"/>
    </row>
    <row r="28">
      <c r="A28" s="29" t="s">
        <v>29</v>
      </c>
      <c r="B28" s="29">
        <v>7</v>
      </c>
      <c r="C28" s="30" t="s">
        <v>1754</v>
      </c>
      <c r="D28" s="29" t="s">
        <v>31</v>
      </c>
      <c r="E28" s="31" t="s">
        <v>1755</v>
      </c>
      <c r="F28" s="32" t="s">
        <v>147</v>
      </c>
      <c r="G28" s="33">
        <v>2</v>
      </c>
      <c r="H28" s="34">
        <v>0</v>
      </c>
      <c r="I28" s="35">
        <f>ROUND(G28*H28,P4)</f>
        <v>0</v>
      </c>
      <c r="J28" s="29"/>
      <c r="O28" s="36">
        <f>I28*0.21</f>
        <v>0</v>
      </c>
      <c r="P28">
        <v>3</v>
      </c>
    </row>
    <row r="29">
      <c r="A29" s="29" t="s">
        <v>34</v>
      </c>
      <c r="B29" s="37"/>
      <c r="C29" s="38"/>
      <c r="D29" s="38"/>
      <c r="E29" s="39" t="s">
        <v>31</v>
      </c>
      <c r="F29" s="38"/>
      <c r="G29" s="38"/>
      <c r="H29" s="38"/>
      <c r="I29" s="38"/>
      <c r="J29" s="40"/>
    </row>
    <row r="30">
      <c r="A30" s="29" t="s">
        <v>37</v>
      </c>
      <c r="B30" s="37"/>
      <c r="C30" s="38"/>
      <c r="D30" s="38"/>
      <c r="E30" s="39" t="s">
        <v>31</v>
      </c>
      <c r="F30" s="38"/>
      <c r="G30" s="38"/>
      <c r="H30" s="38"/>
      <c r="I30" s="38"/>
      <c r="J30" s="40"/>
    </row>
    <row r="31">
      <c r="A31" s="29" t="s">
        <v>29</v>
      </c>
      <c r="B31" s="29">
        <v>8</v>
      </c>
      <c r="C31" s="30" t="s">
        <v>1756</v>
      </c>
      <c r="D31" s="29" t="s">
        <v>120</v>
      </c>
      <c r="E31" s="31" t="s">
        <v>1757</v>
      </c>
      <c r="F31" s="32" t="s">
        <v>147</v>
      </c>
      <c r="G31" s="33">
        <v>3</v>
      </c>
      <c r="H31" s="34">
        <v>0</v>
      </c>
      <c r="I31" s="35">
        <f>ROUND(G31*H31,P4)</f>
        <v>0</v>
      </c>
      <c r="J31" s="29"/>
      <c r="O31" s="36">
        <f>I31*0.21</f>
        <v>0</v>
      </c>
      <c r="P31">
        <v>3</v>
      </c>
    </row>
    <row r="32">
      <c r="A32" s="29" t="s">
        <v>34</v>
      </c>
      <c r="B32" s="37"/>
      <c r="C32" s="38"/>
      <c r="D32" s="38"/>
      <c r="E32" s="39" t="s">
        <v>31</v>
      </c>
      <c r="F32" s="38"/>
      <c r="G32" s="38"/>
      <c r="H32" s="38"/>
      <c r="I32" s="38"/>
      <c r="J32" s="40"/>
    </row>
    <row r="33">
      <c r="A33" s="29" t="s">
        <v>37</v>
      </c>
      <c r="B33" s="37"/>
      <c r="C33" s="38"/>
      <c r="D33" s="38"/>
      <c r="E33" s="39" t="s">
        <v>31</v>
      </c>
      <c r="F33" s="38"/>
      <c r="G33" s="38"/>
      <c r="H33" s="38"/>
      <c r="I33" s="38"/>
      <c r="J33" s="40"/>
    </row>
    <row r="34">
      <c r="A34" s="29" t="s">
        <v>29</v>
      </c>
      <c r="B34" s="29">
        <v>9</v>
      </c>
      <c r="C34" s="30" t="s">
        <v>1758</v>
      </c>
      <c r="D34" s="29" t="s">
        <v>120</v>
      </c>
      <c r="E34" s="31" t="s">
        <v>1759</v>
      </c>
      <c r="F34" s="32" t="s">
        <v>199</v>
      </c>
      <c r="G34" s="33">
        <v>973</v>
      </c>
      <c r="H34" s="34">
        <v>0</v>
      </c>
      <c r="I34" s="35">
        <f>ROUND(G34*H34,P4)</f>
        <v>0</v>
      </c>
      <c r="J34" s="29"/>
      <c r="O34" s="36">
        <f>I34*0.21</f>
        <v>0</v>
      </c>
      <c r="P34">
        <v>3</v>
      </c>
    </row>
    <row r="35">
      <c r="A35" s="29" t="s">
        <v>34</v>
      </c>
      <c r="B35" s="37"/>
      <c r="C35" s="38"/>
      <c r="D35" s="38"/>
      <c r="E35" s="31" t="s">
        <v>1760</v>
      </c>
      <c r="F35" s="38"/>
      <c r="G35" s="38"/>
      <c r="H35" s="38"/>
      <c r="I35" s="38"/>
      <c r="J35" s="40"/>
    </row>
    <row r="36">
      <c r="A36" s="29" t="s">
        <v>37</v>
      </c>
      <c r="B36" s="37"/>
      <c r="C36" s="38"/>
      <c r="D36" s="38"/>
      <c r="E36" s="39" t="s">
        <v>31</v>
      </c>
      <c r="F36" s="38"/>
      <c r="G36" s="38"/>
      <c r="H36" s="38"/>
      <c r="I36" s="38"/>
      <c r="J36" s="40"/>
    </row>
    <row r="37">
      <c r="A37" s="29" t="s">
        <v>29</v>
      </c>
      <c r="B37" s="29">
        <v>10</v>
      </c>
      <c r="C37" s="30" t="s">
        <v>1758</v>
      </c>
      <c r="D37" s="29" t="s">
        <v>126</v>
      </c>
      <c r="E37" s="31" t="s">
        <v>1759</v>
      </c>
      <c r="F37" s="32" t="s">
        <v>199</v>
      </c>
      <c r="G37" s="33">
        <v>973</v>
      </c>
      <c r="H37" s="34">
        <v>0</v>
      </c>
      <c r="I37" s="35">
        <f>ROUND(G37*H37,P4)</f>
        <v>0</v>
      </c>
      <c r="J37" s="29"/>
      <c r="O37" s="36">
        <f>I37*0.21</f>
        <v>0</v>
      </c>
      <c r="P37">
        <v>3</v>
      </c>
    </row>
    <row r="38">
      <c r="A38" s="29" t="s">
        <v>34</v>
      </c>
      <c r="B38" s="37"/>
      <c r="C38" s="38"/>
      <c r="D38" s="38"/>
      <c r="E38" s="31" t="s">
        <v>1761</v>
      </c>
      <c r="F38" s="38"/>
      <c r="G38" s="38"/>
      <c r="H38" s="38"/>
      <c r="I38" s="38"/>
      <c r="J38" s="40"/>
    </row>
    <row r="39">
      <c r="A39" s="29" t="s">
        <v>37</v>
      </c>
      <c r="B39" s="37"/>
      <c r="C39" s="38"/>
      <c r="D39" s="38"/>
      <c r="E39" s="39" t="s">
        <v>31</v>
      </c>
      <c r="F39" s="38"/>
      <c r="G39" s="38"/>
      <c r="H39" s="38"/>
      <c r="I39" s="38"/>
      <c r="J39" s="40"/>
    </row>
    <row r="40">
      <c r="A40" s="29" t="s">
        <v>29</v>
      </c>
      <c r="B40" s="29">
        <v>11</v>
      </c>
      <c r="C40" s="30" t="s">
        <v>1762</v>
      </c>
      <c r="D40" s="29" t="s">
        <v>31</v>
      </c>
      <c r="E40" s="31" t="s">
        <v>1763</v>
      </c>
      <c r="F40" s="32" t="s">
        <v>199</v>
      </c>
      <c r="G40" s="33">
        <v>249</v>
      </c>
      <c r="H40" s="34">
        <v>0</v>
      </c>
      <c r="I40" s="35">
        <f>ROUND(G40*H40,P4)</f>
        <v>0</v>
      </c>
      <c r="J40" s="29"/>
      <c r="O40" s="36">
        <f>I40*0.21</f>
        <v>0</v>
      </c>
      <c r="P40">
        <v>3</v>
      </c>
    </row>
    <row r="41">
      <c r="A41" s="29" t="s">
        <v>34</v>
      </c>
      <c r="B41" s="37"/>
      <c r="C41" s="38"/>
      <c r="D41" s="38"/>
      <c r="E41" s="39" t="s">
        <v>31</v>
      </c>
      <c r="F41" s="38"/>
      <c r="G41" s="38"/>
      <c r="H41" s="38"/>
      <c r="I41" s="38"/>
      <c r="J41" s="40"/>
    </row>
    <row r="42">
      <c r="A42" s="29" t="s">
        <v>37</v>
      </c>
      <c r="B42" s="37"/>
      <c r="C42" s="38"/>
      <c r="D42" s="38"/>
      <c r="E42" s="39" t="s">
        <v>31</v>
      </c>
      <c r="F42" s="38"/>
      <c r="G42" s="38"/>
      <c r="H42" s="38"/>
      <c r="I42" s="38"/>
      <c r="J42" s="40"/>
    </row>
    <row r="43">
      <c r="A43" s="29" t="s">
        <v>29</v>
      </c>
      <c r="B43" s="29">
        <v>12</v>
      </c>
      <c r="C43" s="30" t="s">
        <v>1764</v>
      </c>
      <c r="D43" s="29" t="s">
        <v>31</v>
      </c>
      <c r="E43" s="31" t="s">
        <v>1765</v>
      </c>
      <c r="F43" s="32" t="s">
        <v>147</v>
      </c>
      <c r="G43" s="33">
        <v>5</v>
      </c>
      <c r="H43" s="34">
        <v>0</v>
      </c>
      <c r="I43" s="35">
        <f>ROUND(G43*H43,P4)</f>
        <v>0</v>
      </c>
      <c r="J43" s="29"/>
      <c r="O43" s="36">
        <f>I43*0.21</f>
        <v>0</v>
      </c>
      <c r="P43">
        <v>3</v>
      </c>
    </row>
    <row r="44">
      <c r="A44" s="29" t="s">
        <v>34</v>
      </c>
      <c r="B44" s="37"/>
      <c r="C44" s="38"/>
      <c r="D44" s="38"/>
      <c r="E44" s="39" t="s">
        <v>31</v>
      </c>
      <c r="F44" s="38"/>
      <c r="G44" s="38"/>
      <c r="H44" s="38"/>
      <c r="I44" s="38"/>
      <c r="J44" s="40"/>
    </row>
    <row r="45">
      <c r="A45" s="29" t="s">
        <v>37</v>
      </c>
      <c r="B45" s="37"/>
      <c r="C45" s="38"/>
      <c r="D45" s="38"/>
      <c r="E45" s="39" t="s">
        <v>31</v>
      </c>
      <c r="F45" s="38"/>
      <c r="G45" s="38"/>
      <c r="H45" s="38"/>
      <c r="I45" s="38"/>
      <c r="J45" s="40"/>
    </row>
    <row r="46">
      <c r="A46" s="29" t="s">
        <v>29</v>
      </c>
      <c r="B46" s="29">
        <v>13</v>
      </c>
      <c r="C46" s="30" t="s">
        <v>1766</v>
      </c>
      <c r="D46" s="29" t="s">
        <v>31</v>
      </c>
      <c r="E46" s="31" t="s">
        <v>1767</v>
      </c>
      <c r="F46" s="32" t="s">
        <v>147</v>
      </c>
      <c r="G46" s="33">
        <v>3</v>
      </c>
      <c r="H46" s="34">
        <v>0</v>
      </c>
      <c r="I46" s="35">
        <f>ROUND(G46*H46,P4)</f>
        <v>0</v>
      </c>
      <c r="J46" s="29"/>
      <c r="O46" s="36">
        <f>I46*0.21</f>
        <v>0</v>
      </c>
      <c r="P46">
        <v>3</v>
      </c>
    </row>
    <row r="47">
      <c r="A47" s="29" t="s">
        <v>34</v>
      </c>
      <c r="B47" s="37"/>
      <c r="C47" s="38"/>
      <c r="D47" s="38"/>
      <c r="E47" s="39" t="s">
        <v>31</v>
      </c>
      <c r="F47" s="38"/>
      <c r="G47" s="38"/>
      <c r="H47" s="38"/>
      <c r="I47" s="38"/>
      <c r="J47" s="40"/>
    </row>
    <row r="48">
      <c r="A48" s="29" t="s">
        <v>37</v>
      </c>
      <c r="B48" s="37"/>
      <c r="C48" s="38"/>
      <c r="D48" s="38"/>
      <c r="E48" s="39" t="s">
        <v>31</v>
      </c>
      <c r="F48" s="38"/>
      <c r="G48" s="38"/>
      <c r="H48" s="38"/>
      <c r="I48" s="38"/>
      <c r="J48" s="40"/>
    </row>
    <row r="49">
      <c r="A49" s="29" t="s">
        <v>29</v>
      </c>
      <c r="B49" s="29">
        <v>14</v>
      </c>
      <c r="C49" s="30" t="s">
        <v>1768</v>
      </c>
      <c r="D49" s="29" t="s">
        <v>31</v>
      </c>
      <c r="E49" s="31" t="s">
        <v>1769</v>
      </c>
      <c r="F49" s="32" t="s">
        <v>199</v>
      </c>
      <c r="G49" s="33">
        <v>498</v>
      </c>
      <c r="H49" s="34">
        <v>0</v>
      </c>
      <c r="I49" s="35">
        <f>ROUND(G49*H49,P4)</f>
        <v>0</v>
      </c>
      <c r="J49" s="29"/>
      <c r="O49" s="36">
        <f>I49*0.21</f>
        <v>0</v>
      </c>
      <c r="P49">
        <v>3</v>
      </c>
    </row>
    <row r="50">
      <c r="A50" s="29" t="s">
        <v>34</v>
      </c>
      <c r="B50" s="37"/>
      <c r="C50" s="38"/>
      <c r="D50" s="38"/>
      <c r="E50" s="39" t="s">
        <v>31</v>
      </c>
      <c r="F50" s="38"/>
      <c r="G50" s="38"/>
      <c r="H50" s="38"/>
      <c r="I50" s="38"/>
      <c r="J50" s="40"/>
    </row>
    <row r="51">
      <c r="A51" s="29" t="s">
        <v>37</v>
      </c>
      <c r="B51" s="37"/>
      <c r="C51" s="38"/>
      <c r="D51" s="38"/>
      <c r="E51" s="39" t="s">
        <v>31</v>
      </c>
      <c r="F51" s="38"/>
      <c r="G51" s="38"/>
      <c r="H51" s="38"/>
      <c r="I51" s="38"/>
      <c r="J51" s="40"/>
    </row>
    <row r="52">
      <c r="A52" s="29" t="s">
        <v>29</v>
      </c>
      <c r="B52" s="29">
        <v>15</v>
      </c>
      <c r="C52" s="30" t="s">
        <v>1770</v>
      </c>
      <c r="D52" s="29" t="s">
        <v>31</v>
      </c>
      <c r="E52" s="31" t="s">
        <v>1771</v>
      </c>
      <c r="F52" s="32" t="s">
        <v>199</v>
      </c>
      <c r="G52" s="33">
        <v>498</v>
      </c>
      <c r="H52" s="34">
        <v>0</v>
      </c>
      <c r="I52" s="35">
        <f>ROUND(G52*H52,P4)</f>
        <v>0</v>
      </c>
      <c r="J52" s="29"/>
      <c r="O52" s="36">
        <f>I52*0.21</f>
        <v>0</v>
      </c>
      <c r="P52">
        <v>3</v>
      </c>
    </row>
    <row r="53">
      <c r="A53" s="29" t="s">
        <v>34</v>
      </c>
      <c r="B53" s="37"/>
      <c r="C53" s="38"/>
      <c r="D53" s="38"/>
      <c r="E53" s="39" t="s">
        <v>31</v>
      </c>
      <c r="F53" s="38"/>
      <c r="G53" s="38"/>
      <c r="H53" s="38"/>
      <c r="I53" s="38"/>
      <c r="J53" s="40"/>
    </row>
    <row r="54">
      <c r="A54" s="29" t="s">
        <v>37</v>
      </c>
      <c r="B54" s="37"/>
      <c r="C54" s="38"/>
      <c r="D54" s="38"/>
      <c r="E54" s="39" t="s">
        <v>31</v>
      </c>
      <c r="F54" s="38"/>
      <c r="G54" s="38"/>
      <c r="H54" s="38"/>
      <c r="I54" s="38"/>
      <c r="J54" s="40"/>
    </row>
    <row r="55">
      <c r="A55" s="29" t="s">
        <v>29</v>
      </c>
      <c r="B55" s="29">
        <v>16</v>
      </c>
      <c r="C55" s="30" t="s">
        <v>1772</v>
      </c>
      <c r="D55" s="29" t="s">
        <v>31</v>
      </c>
      <c r="E55" s="31" t="s">
        <v>1773</v>
      </c>
      <c r="F55" s="32" t="s">
        <v>199</v>
      </c>
      <c r="G55" s="33">
        <v>249</v>
      </c>
      <c r="H55" s="34">
        <v>0</v>
      </c>
      <c r="I55" s="35">
        <f>ROUND(G55*H55,P4)</f>
        <v>0</v>
      </c>
      <c r="J55" s="29"/>
      <c r="O55" s="36">
        <f>I55*0.21</f>
        <v>0</v>
      </c>
      <c r="P55">
        <v>3</v>
      </c>
    </row>
    <row r="56">
      <c r="A56" s="29" t="s">
        <v>34</v>
      </c>
      <c r="B56" s="37"/>
      <c r="C56" s="38"/>
      <c r="D56" s="38"/>
      <c r="E56" s="31" t="s">
        <v>1774</v>
      </c>
      <c r="F56" s="38"/>
      <c r="G56" s="38"/>
      <c r="H56" s="38"/>
      <c r="I56" s="38"/>
      <c r="J56" s="40"/>
    </row>
    <row r="57">
      <c r="A57" s="29" t="s">
        <v>37</v>
      </c>
      <c r="B57" s="37"/>
      <c r="C57" s="38"/>
      <c r="D57" s="38"/>
      <c r="E57" s="39" t="s">
        <v>31</v>
      </c>
      <c r="F57" s="38"/>
      <c r="G57" s="38"/>
      <c r="H57" s="38"/>
      <c r="I57" s="38"/>
      <c r="J57" s="40"/>
    </row>
    <row r="58">
      <c r="A58" s="29" t="s">
        <v>29</v>
      </c>
      <c r="B58" s="29">
        <v>17</v>
      </c>
      <c r="C58" s="30" t="s">
        <v>1775</v>
      </c>
      <c r="D58" s="29" t="s">
        <v>120</v>
      </c>
      <c r="E58" s="31" t="s">
        <v>1776</v>
      </c>
      <c r="F58" s="32" t="s">
        <v>147</v>
      </c>
      <c r="G58" s="33">
        <v>1</v>
      </c>
      <c r="H58" s="34">
        <v>0</v>
      </c>
      <c r="I58" s="35">
        <f>ROUND(G58*H58,P4)</f>
        <v>0</v>
      </c>
      <c r="J58" s="29"/>
      <c r="O58" s="36">
        <f>I58*0.21</f>
        <v>0</v>
      </c>
      <c r="P58">
        <v>3</v>
      </c>
    </row>
    <row r="59">
      <c r="A59" s="29" t="s">
        <v>34</v>
      </c>
      <c r="B59" s="37"/>
      <c r="C59" s="38"/>
      <c r="D59" s="38"/>
      <c r="E59" s="31" t="s">
        <v>1777</v>
      </c>
      <c r="F59" s="38"/>
      <c r="G59" s="38"/>
      <c r="H59" s="38"/>
      <c r="I59" s="38"/>
      <c r="J59" s="40"/>
    </row>
    <row r="60">
      <c r="A60" s="29" t="s">
        <v>37</v>
      </c>
      <c r="B60" s="37"/>
      <c r="C60" s="38"/>
      <c r="D60" s="38"/>
      <c r="E60" s="39" t="s">
        <v>31</v>
      </c>
      <c r="F60" s="38"/>
      <c r="G60" s="38"/>
      <c r="H60" s="38"/>
      <c r="I60" s="38"/>
      <c r="J60" s="40"/>
    </row>
    <row r="61">
      <c r="A61" s="29" t="s">
        <v>29</v>
      </c>
      <c r="B61" s="29">
        <v>18</v>
      </c>
      <c r="C61" s="30" t="s">
        <v>1775</v>
      </c>
      <c r="D61" s="29" t="s">
        <v>126</v>
      </c>
      <c r="E61" s="31" t="s">
        <v>1776</v>
      </c>
      <c r="F61" s="32" t="s">
        <v>147</v>
      </c>
      <c r="G61" s="33">
        <v>1</v>
      </c>
      <c r="H61" s="34">
        <v>0</v>
      </c>
      <c r="I61" s="35">
        <f>ROUND(G61*H61,P4)</f>
        <v>0</v>
      </c>
      <c r="J61" s="29"/>
      <c r="O61" s="36">
        <f>I61*0.21</f>
        <v>0</v>
      </c>
      <c r="P61">
        <v>3</v>
      </c>
    </row>
    <row r="62">
      <c r="A62" s="29" t="s">
        <v>34</v>
      </c>
      <c r="B62" s="37"/>
      <c r="C62" s="38"/>
      <c r="D62" s="38"/>
      <c r="E62" s="31" t="s">
        <v>1778</v>
      </c>
      <c r="F62" s="38"/>
      <c r="G62" s="38"/>
      <c r="H62" s="38"/>
      <c r="I62" s="38"/>
      <c r="J62" s="40"/>
    </row>
    <row r="63" ht="90">
      <c r="A63" s="29" t="s">
        <v>37</v>
      </c>
      <c r="B63" s="37"/>
      <c r="C63" s="38"/>
      <c r="D63" s="38"/>
      <c r="E63" s="31" t="s">
        <v>1779</v>
      </c>
      <c r="F63" s="38"/>
      <c r="G63" s="38"/>
      <c r="H63" s="38"/>
      <c r="I63" s="38"/>
      <c r="J63" s="40"/>
    </row>
    <row r="64">
      <c r="A64" s="29" t="s">
        <v>29</v>
      </c>
      <c r="B64" s="29">
        <v>19</v>
      </c>
      <c r="C64" s="30" t="s">
        <v>1780</v>
      </c>
      <c r="D64" s="29" t="s">
        <v>31</v>
      </c>
      <c r="E64" s="31" t="s">
        <v>1781</v>
      </c>
      <c r="F64" s="32" t="s">
        <v>147</v>
      </c>
      <c r="G64" s="33">
        <v>1</v>
      </c>
      <c r="H64" s="34">
        <v>0</v>
      </c>
      <c r="I64" s="35">
        <f>ROUND(G64*H64,P4)</f>
        <v>0</v>
      </c>
      <c r="J64" s="29"/>
      <c r="O64" s="36">
        <f>I64*0.21</f>
        <v>0</v>
      </c>
      <c r="P64">
        <v>3</v>
      </c>
    </row>
    <row r="65">
      <c r="A65" s="29" t="s">
        <v>34</v>
      </c>
      <c r="B65" s="37"/>
      <c r="C65" s="38"/>
      <c r="D65" s="38"/>
      <c r="E65" s="39" t="s">
        <v>31</v>
      </c>
      <c r="F65" s="38"/>
      <c r="G65" s="38"/>
      <c r="H65" s="38"/>
      <c r="I65" s="38"/>
      <c r="J65" s="40"/>
    </row>
    <row r="66">
      <c r="A66" s="29" t="s">
        <v>37</v>
      </c>
      <c r="B66" s="37"/>
      <c r="C66" s="38"/>
      <c r="D66" s="38"/>
      <c r="E66" s="39" t="s">
        <v>31</v>
      </c>
      <c r="F66" s="38"/>
      <c r="G66" s="38"/>
      <c r="H66" s="38"/>
      <c r="I66" s="38"/>
      <c r="J66" s="40"/>
    </row>
    <row r="67">
      <c r="A67" s="29" t="s">
        <v>29</v>
      </c>
      <c r="B67" s="29">
        <v>20</v>
      </c>
      <c r="C67" s="30" t="s">
        <v>1782</v>
      </c>
      <c r="D67" s="29" t="s">
        <v>31</v>
      </c>
      <c r="E67" s="31" t="s">
        <v>1783</v>
      </c>
      <c r="F67" s="32" t="s">
        <v>147</v>
      </c>
      <c r="G67" s="33">
        <v>1</v>
      </c>
      <c r="H67" s="34">
        <v>0</v>
      </c>
      <c r="I67" s="35">
        <f>ROUND(G67*H67,P4)</f>
        <v>0</v>
      </c>
      <c r="J67" s="29"/>
      <c r="O67" s="36">
        <f>I67*0.21</f>
        <v>0</v>
      </c>
      <c r="P67">
        <v>3</v>
      </c>
    </row>
    <row r="68">
      <c r="A68" s="29" t="s">
        <v>34</v>
      </c>
      <c r="B68" s="37"/>
      <c r="C68" s="38"/>
      <c r="D68" s="38"/>
      <c r="E68" s="39" t="s">
        <v>31</v>
      </c>
      <c r="F68" s="38"/>
      <c r="G68" s="38"/>
      <c r="H68" s="38"/>
      <c r="I68" s="38"/>
      <c r="J68" s="40"/>
    </row>
    <row r="69">
      <c r="A69" s="29" t="s">
        <v>37</v>
      </c>
      <c r="B69" s="37"/>
      <c r="C69" s="38"/>
      <c r="D69" s="38"/>
      <c r="E69" s="39" t="s">
        <v>31</v>
      </c>
      <c r="F69" s="38"/>
      <c r="G69" s="38"/>
      <c r="H69" s="38"/>
      <c r="I69" s="38"/>
      <c r="J69" s="40"/>
    </row>
    <row r="70">
      <c r="A70" s="29" t="s">
        <v>29</v>
      </c>
      <c r="B70" s="29">
        <v>21</v>
      </c>
      <c r="C70" s="30" t="s">
        <v>1784</v>
      </c>
      <c r="D70" s="29" t="s">
        <v>31</v>
      </c>
      <c r="E70" s="31" t="s">
        <v>1785</v>
      </c>
      <c r="F70" s="32" t="s">
        <v>147</v>
      </c>
      <c r="G70" s="33">
        <v>95</v>
      </c>
      <c r="H70" s="34">
        <v>0</v>
      </c>
      <c r="I70" s="35">
        <f>ROUND(G70*H70,P4)</f>
        <v>0</v>
      </c>
      <c r="J70" s="29"/>
      <c r="O70" s="36">
        <f>I70*0.21</f>
        <v>0</v>
      </c>
      <c r="P70">
        <v>3</v>
      </c>
    </row>
    <row r="71">
      <c r="A71" s="29" t="s">
        <v>34</v>
      </c>
      <c r="B71" s="37"/>
      <c r="C71" s="38"/>
      <c r="D71" s="38"/>
      <c r="E71" s="31" t="s">
        <v>1786</v>
      </c>
      <c r="F71" s="38"/>
      <c r="G71" s="38"/>
      <c r="H71" s="38"/>
      <c r="I71" s="38"/>
      <c r="J71" s="40"/>
    </row>
    <row r="72">
      <c r="A72" s="29" t="s">
        <v>37</v>
      </c>
      <c r="B72" s="37"/>
      <c r="C72" s="38"/>
      <c r="D72" s="38"/>
      <c r="E72" s="39" t="s">
        <v>31</v>
      </c>
      <c r="F72" s="38"/>
      <c r="G72" s="38"/>
      <c r="H72" s="38"/>
      <c r="I72" s="38"/>
      <c r="J72" s="40"/>
    </row>
    <row r="73">
      <c r="A73" s="29" t="s">
        <v>29</v>
      </c>
      <c r="B73" s="29">
        <v>22</v>
      </c>
      <c r="C73" s="30" t="s">
        <v>1787</v>
      </c>
      <c r="D73" s="29" t="s">
        <v>31</v>
      </c>
      <c r="E73" s="31" t="s">
        <v>1788</v>
      </c>
      <c r="F73" s="32" t="s">
        <v>147</v>
      </c>
      <c r="G73" s="33">
        <v>1</v>
      </c>
      <c r="H73" s="34">
        <v>0</v>
      </c>
      <c r="I73" s="35">
        <f>ROUND(G73*H73,P4)</f>
        <v>0</v>
      </c>
      <c r="J73" s="29"/>
      <c r="O73" s="36">
        <f>I73*0.21</f>
        <v>0</v>
      </c>
      <c r="P73">
        <v>3</v>
      </c>
    </row>
    <row r="74">
      <c r="A74" s="29" t="s">
        <v>34</v>
      </c>
      <c r="B74" s="37"/>
      <c r="C74" s="38"/>
      <c r="D74" s="38"/>
      <c r="E74" s="39" t="s">
        <v>31</v>
      </c>
      <c r="F74" s="38"/>
      <c r="G74" s="38"/>
      <c r="H74" s="38"/>
      <c r="I74" s="38"/>
      <c r="J74" s="40"/>
    </row>
    <row r="75">
      <c r="A75" s="29" t="s">
        <v>37</v>
      </c>
      <c r="B75" s="37"/>
      <c r="C75" s="38"/>
      <c r="D75" s="38"/>
      <c r="E75" s="39" t="s">
        <v>31</v>
      </c>
      <c r="F75" s="38"/>
      <c r="G75" s="38"/>
      <c r="H75" s="38"/>
      <c r="I75" s="38"/>
      <c r="J75" s="40"/>
    </row>
    <row r="76">
      <c r="A76" s="29" t="s">
        <v>29</v>
      </c>
      <c r="B76" s="29">
        <v>23</v>
      </c>
      <c r="C76" s="30" t="s">
        <v>1789</v>
      </c>
      <c r="D76" s="29" t="s">
        <v>31</v>
      </c>
      <c r="E76" s="31" t="s">
        <v>1790</v>
      </c>
      <c r="F76" s="32" t="s">
        <v>147</v>
      </c>
      <c r="G76" s="33">
        <v>96</v>
      </c>
      <c r="H76" s="34">
        <v>0</v>
      </c>
      <c r="I76" s="35">
        <f>ROUND(G76*H76,P4)</f>
        <v>0</v>
      </c>
      <c r="J76" s="29"/>
      <c r="O76" s="36">
        <f>I76*0.21</f>
        <v>0</v>
      </c>
      <c r="P76">
        <v>3</v>
      </c>
    </row>
    <row r="77">
      <c r="A77" s="29" t="s">
        <v>34</v>
      </c>
      <c r="B77" s="37"/>
      <c r="C77" s="38"/>
      <c r="D77" s="38"/>
      <c r="E77" s="39" t="s">
        <v>31</v>
      </c>
      <c r="F77" s="38"/>
      <c r="G77" s="38"/>
      <c r="H77" s="38"/>
      <c r="I77" s="38"/>
      <c r="J77" s="40"/>
    </row>
    <row r="78">
      <c r="A78" s="29" t="s">
        <v>37</v>
      </c>
      <c r="B78" s="37"/>
      <c r="C78" s="38"/>
      <c r="D78" s="38"/>
      <c r="E78" s="39" t="s">
        <v>31</v>
      </c>
      <c r="F78" s="38"/>
      <c r="G78" s="38"/>
      <c r="H78" s="38"/>
      <c r="I78" s="38"/>
      <c r="J78" s="40"/>
    </row>
    <row r="79">
      <c r="A79" s="29" t="s">
        <v>29</v>
      </c>
      <c r="B79" s="29">
        <v>24</v>
      </c>
      <c r="C79" s="30" t="s">
        <v>1791</v>
      </c>
      <c r="D79" s="29" t="s">
        <v>31</v>
      </c>
      <c r="E79" s="31" t="s">
        <v>1792</v>
      </c>
      <c r="F79" s="32" t="s">
        <v>114</v>
      </c>
      <c r="G79" s="33">
        <v>12</v>
      </c>
      <c r="H79" s="34">
        <v>0</v>
      </c>
      <c r="I79" s="35">
        <f>ROUND(G79*H79,P4)</f>
        <v>0</v>
      </c>
      <c r="J79" s="29"/>
      <c r="O79" s="36">
        <f>I79*0.21</f>
        <v>0</v>
      </c>
      <c r="P79">
        <v>3</v>
      </c>
    </row>
    <row r="80">
      <c r="A80" s="29" t="s">
        <v>34</v>
      </c>
      <c r="B80" s="37"/>
      <c r="C80" s="38"/>
      <c r="D80" s="38"/>
      <c r="E80" s="39" t="s">
        <v>31</v>
      </c>
      <c r="F80" s="38"/>
      <c r="G80" s="38"/>
      <c r="H80" s="38"/>
      <c r="I80" s="38"/>
      <c r="J80" s="40"/>
    </row>
    <row r="81">
      <c r="A81" s="29" t="s">
        <v>37</v>
      </c>
      <c r="B81" s="37"/>
      <c r="C81" s="38"/>
      <c r="D81" s="38"/>
      <c r="E81" s="39" t="s">
        <v>31</v>
      </c>
      <c r="F81" s="38"/>
      <c r="G81" s="38"/>
      <c r="H81" s="38"/>
      <c r="I81" s="38"/>
      <c r="J81" s="40"/>
    </row>
    <row r="82">
      <c r="A82" s="29" t="s">
        <v>29</v>
      </c>
      <c r="B82" s="29">
        <v>25</v>
      </c>
      <c r="C82" s="30" t="s">
        <v>1793</v>
      </c>
      <c r="D82" s="29" t="s">
        <v>120</v>
      </c>
      <c r="E82" s="31" t="s">
        <v>1794</v>
      </c>
      <c r="F82" s="32" t="s">
        <v>199</v>
      </c>
      <c r="G82" s="33">
        <v>249</v>
      </c>
      <c r="H82" s="34">
        <v>0</v>
      </c>
      <c r="I82" s="35">
        <f>ROUND(G82*H82,P4)</f>
        <v>0</v>
      </c>
      <c r="J82" s="29"/>
      <c r="O82" s="36">
        <f>I82*0.21</f>
        <v>0</v>
      </c>
      <c r="P82">
        <v>3</v>
      </c>
    </row>
    <row r="83">
      <c r="A83" s="29" t="s">
        <v>34</v>
      </c>
      <c r="B83" s="37"/>
      <c r="C83" s="38"/>
      <c r="D83" s="38"/>
      <c r="E83" s="39" t="s">
        <v>31</v>
      </c>
      <c r="F83" s="38"/>
      <c r="G83" s="38"/>
      <c r="H83" s="38"/>
      <c r="I83" s="38"/>
      <c r="J83" s="40"/>
    </row>
    <row r="84">
      <c r="A84" s="29" t="s">
        <v>37</v>
      </c>
      <c r="B84" s="37"/>
      <c r="C84" s="38"/>
      <c r="D84" s="38"/>
      <c r="E84" s="39" t="s">
        <v>31</v>
      </c>
      <c r="F84" s="38"/>
      <c r="G84" s="38"/>
      <c r="H84" s="38"/>
      <c r="I84" s="38"/>
      <c r="J84" s="40"/>
    </row>
    <row r="85">
      <c r="A85" s="29" t="s">
        <v>29</v>
      </c>
      <c r="B85" s="29">
        <v>26</v>
      </c>
      <c r="C85" s="30" t="s">
        <v>1795</v>
      </c>
      <c r="D85" s="29" t="s">
        <v>31</v>
      </c>
      <c r="E85" s="31" t="s">
        <v>1796</v>
      </c>
      <c r="F85" s="32" t="s">
        <v>199</v>
      </c>
      <c r="G85" s="33">
        <v>249</v>
      </c>
      <c r="H85" s="34">
        <v>0</v>
      </c>
      <c r="I85" s="35">
        <f>ROUND(G85*H85,P4)</f>
        <v>0</v>
      </c>
      <c r="J85" s="29"/>
      <c r="O85" s="36">
        <f>I85*0.21</f>
        <v>0</v>
      </c>
      <c r="P85">
        <v>3</v>
      </c>
    </row>
    <row r="86">
      <c r="A86" s="29" t="s">
        <v>34</v>
      </c>
      <c r="B86" s="37"/>
      <c r="C86" s="38"/>
      <c r="D86" s="38"/>
      <c r="E86" s="39" t="s">
        <v>31</v>
      </c>
      <c r="F86" s="38"/>
      <c r="G86" s="38"/>
      <c r="H86" s="38"/>
      <c r="I86" s="38"/>
      <c r="J86" s="40"/>
    </row>
    <row r="87">
      <c r="A87" s="29" t="s">
        <v>37</v>
      </c>
      <c r="B87" s="37"/>
      <c r="C87" s="38"/>
      <c r="D87" s="38"/>
      <c r="E87" s="39" t="s">
        <v>31</v>
      </c>
      <c r="F87" s="38"/>
      <c r="G87" s="38"/>
      <c r="H87" s="38"/>
      <c r="I87" s="38"/>
      <c r="J87" s="40"/>
    </row>
    <row r="88">
      <c r="A88" s="29" t="s">
        <v>29</v>
      </c>
      <c r="B88" s="29">
        <v>27</v>
      </c>
      <c r="C88" s="30" t="s">
        <v>1797</v>
      </c>
      <c r="D88" s="29" t="s">
        <v>31</v>
      </c>
      <c r="E88" s="31" t="s">
        <v>1798</v>
      </c>
      <c r="F88" s="32" t="s">
        <v>147</v>
      </c>
      <c r="G88" s="33">
        <v>1</v>
      </c>
      <c r="H88" s="34">
        <v>0</v>
      </c>
      <c r="I88" s="35">
        <f>ROUND(G88*H88,P4)</f>
        <v>0</v>
      </c>
      <c r="J88" s="29"/>
      <c r="O88" s="36">
        <f>I88*0.21</f>
        <v>0</v>
      </c>
      <c r="P88">
        <v>3</v>
      </c>
    </row>
    <row r="89">
      <c r="A89" s="29" t="s">
        <v>34</v>
      </c>
      <c r="B89" s="37"/>
      <c r="C89" s="38"/>
      <c r="D89" s="38"/>
      <c r="E89" s="39" t="s">
        <v>31</v>
      </c>
      <c r="F89" s="38"/>
      <c r="G89" s="38"/>
      <c r="H89" s="38"/>
      <c r="I89" s="38"/>
      <c r="J89" s="40"/>
    </row>
    <row r="90">
      <c r="A90" s="29" t="s">
        <v>37</v>
      </c>
      <c r="B90" s="37"/>
      <c r="C90" s="38"/>
      <c r="D90" s="38"/>
      <c r="E90" s="39" t="s">
        <v>31</v>
      </c>
      <c r="F90" s="38"/>
      <c r="G90" s="38"/>
      <c r="H90" s="38"/>
      <c r="I90" s="38"/>
      <c r="J90" s="40"/>
    </row>
    <row r="91">
      <c r="A91" s="23" t="s">
        <v>26</v>
      </c>
      <c r="B91" s="24"/>
      <c r="C91" s="25" t="s">
        <v>1799</v>
      </c>
      <c r="D91" s="26"/>
      <c r="E91" s="23" t="s">
        <v>138</v>
      </c>
      <c r="F91" s="26"/>
      <c r="G91" s="26"/>
      <c r="H91" s="26"/>
      <c r="I91" s="27">
        <f>SUMIFS(I92:I133,A92:A133,"P")</f>
        <v>0</v>
      </c>
      <c r="J91" s="28"/>
    </row>
    <row r="92">
      <c r="A92" s="29" t="s">
        <v>29</v>
      </c>
      <c r="B92" s="29">
        <v>28</v>
      </c>
      <c r="C92" s="30" t="s">
        <v>1320</v>
      </c>
      <c r="D92" s="29" t="s">
        <v>31</v>
      </c>
      <c r="E92" s="31" t="s">
        <v>1321</v>
      </c>
      <c r="F92" s="32" t="s">
        <v>1800</v>
      </c>
      <c r="G92" s="33">
        <v>0.5</v>
      </c>
      <c r="H92" s="34">
        <v>0</v>
      </c>
      <c r="I92" s="35">
        <f>ROUND(G92*H92,P4)</f>
        <v>0</v>
      </c>
      <c r="J92" s="29"/>
      <c r="O92" s="36">
        <f>I92*0.21</f>
        <v>0</v>
      </c>
      <c r="P92">
        <v>3</v>
      </c>
    </row>
    <row r="93">
      <c r="A93" s="29" t="s">
        <v>34</v>
      </c>
      <c r="B93" s="37"/>
      <c r="C93" s="38"/>
      <c r="D93" s="38"/>
      <c r="E93" s="39" t="s">
        <v>31</v>
      </c>
      <c r="F93" s="38"/>
      <c r="G93" s="38"/>
      <c r="H93" s="38"/>
      <c r="I93" s="38"/>
      <c r="J93" s="40"/>
    </row>
    <row r="94">
      <c r="A94" s="29" t="s">
        <v>37</v>
      </c>
      <c r="B94" s="37"/>
      <c r="C94" s="38"/>
      <c r="D94" s="38"/>
      <c r="E94" s="39" t="s">
        <v>31</v>
      </c>
      <c r="F94" s="38"/>
      <c r="G94" s="38"/>
      <c r="H94" s="38"/>
      <c r="I94" s="38"/>
      <c r="J94" s="40"/>
    </row>
    <row r="95">
      <c r="A95" s="29" t="s">
        <v>29</v>
      </c>
      <c r="B95" s="29">
        <v>29</v>
      </c>
      <c r="C95" s="30" t="s">
        <v>1801</v>
      </c>
      <c r="D95" s="29" t="s">
        <v>31</v>
      </c>
      <c r="E95" s="31" t="s">
        <v>1802</v>
      </c>
      <c r="F95" s="32" t="s">
        <v>147</v>
      </c>
      <c r="G95" s="33">
        <v>4</v>
      </c>
      <c r="H95" s="34">
        <v>0</v>
      </c>
      <c r="I95" s="35">
        <f>ROUND(G95*H95,P4)</f>
        <v>0</v>
      </c>
      <c r="J95" s="29"/>
      <c r="O95" s="36">
        <f>I95*0.21</f>
        <v>0</v>
      </c>
      <c r="P95">
        <v>3</v>
      </c>
    </row>
    <row r="96">
      <c r="A96" s="29" t="s">
        <v>34</v>
      </c>
      <c r="B96" s="37"/>
      <c r="C96" s="38"/>
      <c r="D96" s="38"/>
      <c r="E96" s="39" t="s">
        <v>31</v>
      </c>
      <c r="F96" s="38"/>
      <c r="G96" s="38"/>
      <c r="H96" s="38"/>
      <c r="I96" s="38"/>
      <c r="J96" s="40"/>
    </row>
    <row r="97">
      <c r="A97" s="29" t="s">
        <v>37</v>
      </c>
      <c r="B97" s="37"/>
      <c r="C97" s="38"/>
      <c r="D97" s="38"/>
      <c r="E97" s="39" t="s">
        <v>31</v>
      </c>
      <c r="F97" s="38"/>
      <c r="G97" s="38"/>
      <c r="H97" s="38"/>
      <c r="I97" s="38"/>
      <c r="J97" s="40"/>
    </row>
    <row r="98">
      <c r="A98" s="29" t="s">
        <v>29</v>
      </c>
      <c r="B98" s="29">
        <v>30</v>
      </c>
      <c r="C98" s="30" t="s">
        <v>1803</v>
      </c>
      <c r="D98" s="29" t="s">
        <v>31</v>
      </c>
      <c r="E98" s="31" t="s">
        <v>1804</v>
      </c>
      <c r="F98" s="32" t="s">
        <v>147</v>
      </c>
      <c r="G98" s="33">
        <v>4</v>
      </c>
      <c r="H98" s="34">
        <v>0</v>
      </c>
      <c r="I98" s="35">
        <f>ROUND(G98*H98,P4)</f>
        <v>0</v>
      </c>
      <c r="J98" s="29"/>
      <c r="O98" s="36">
        <f>I98*0.21</f>
        <v>0</v>
      </c>
      <c r="P98">
        <v>3</v>
      </c>
    </row>
    <row r="99">
      <c r="A99" s="29" t="s">
        <v>34</v>
      </c>
      <c r="B99" s="37"/>
      <c r="C99" s="38"/>
      <c r="D99" s="38"/>
      <c r="E99" s="39" t="s">
        <v>31</v>
      </c>
      <c r="F99" s="38"/>
      <c r="G99" s="38"/>
      <c r="H99" s="38"/>
      <c r="I99" s="38"/>
      <c r="J99" s="40"/>
    </row>
    <row r="100">
      <c r="A100" s="29" t="s">
        <v>37</v>
      </c>
      <c r="B100" s="37"/>
      <c r="C100" s="38"/>
      <c r="D100" s="38"/>
      <c r="E100" s="39" t="s">
        <v>31</v>
      </c>
      <c r="F100" s="38"/>
      <c r="G100" s="38"/>
      <c r="H100" s="38"/>
      <c r="I100" s="38"/>
      <c r="J100" s="40"/>
    </row>
    <row r="101">
      <c r="A101" s="29" t="s">
        <v>29</v>
      </c>
      <c r="B101" s="29">
        <v>31</v>
      </c>
      <c r="C101" s="30" t="s">
        <v>1805</v>
      </c>
      <c r="D101" s="29" t="s">
        <v>31</v>
      </c>
      <c r="E101" s="31" t="s">
        <v>1806</v>
      </c>
      <c r="F101" s="32" t="s">
        <v>199</v>
      </c>
      <c r="G101" s="33">
        <v>2</v>
      </c>
      <c r="H101" s="34">
        <v>0</v>
      </c>
      <c r="I101" s="35">
        <f>ROUND(G101*H101,P4)</f>
        <v>0</v>
      </c>
      <c r="J101" s="29"/>
      <c r="O101" s="36">
        <f>I101*0.21</f>
        <v>0</v>
      </c>
      <c r="P101">
        <v>3</v>
      </c>
    </row>
    <row r="102">
      <c r="A102" s="29" t="s">
        <v>34</v>
      </c>
      <c r="B102" s="37"/>
      <c r="C102" s="38"/>
      <c r="D102" s="38"/>
      <c r="E102" s="31" t="s">
        <v>1807</v>
      </c>
      <c r="F102" s="38"/>
      <c r="G102" s="38"/>
      <c r="H102" s="38"/>
      <c r="I102" s="38"/>
      <c r="J102" s="40"/>
    </row>
    <row r="103">
      <c r="A103" s="29" t="s">
        <v>37</v>
      </c>
      <c r="B103" s="37"/>
      <c r="C103" s="38"/>
      <c r="D103" s="38"/>
      <c r="E103" s="39" t="s">
        <v>31</v>
      </c>
      <c r="F103" s="38"/>
      <c r="G103" s="38"/>
      <c r="H103" s="38"/>
      <c r="I103" s="38"/>
      <c r="J103" s="40"/>
    </row>
    <row r="104">
      <c r="A104" s="29" t="s">
        <v>29</v>
      </c>
      <c r="B104" s="29">
        <v>32</v>
      </c>
      <c r="C104" s="30" t="s">
        <v>1808</v>
      </c>
      <c r="D104" s="29" t="s">
        <v>31</v>
      </c>
      <c r="E104" s="31" t="s">
        <v>1809</v>
      </c>
      <c r="F104" s="32" t="s">
        <v>199</v>
      </c>
      <c r="G104" s="33">
        <v>122</v>
      </c>
      <c r="H104" s="34">
        <v>0</v>
      </c>
      <c r="I104" s="35">
        <f>ROUND(G104*H104,P4)</f>
        <v>0</v>
      </c>
      <c r="J104" s="29"/>
      <c r="O104" s="36">
        <f>I104*0.21</f>
        <v>0</v>
      </c>
      <c r="P104">
        <v>3</v>
      </c>
    </row>
    <row r="105">
      <c r="A105" s="29" t="s">
        <v>34</v>
      </c>
      <c r="B105" s="37"/>
      <c r="C105" s="38"/>
      <c r="D105" s="38"/>
      <c r="E105" s="31" t="s">
        <v>1807</v>
      </c>
      <c r="F105" s="38"/>
      <c r="G105" s="38"/>
      <c r="H105" s="38"/>
      <c r="I105" s="38"/>
      <c r="J105" s="40"/>
    </row>
    <row r="106">
      <c r="A106" s="29" t="s">
        <v>37</v>
      </c>
      <c r="B106" s="37"/>
      <c r="C106" s="38"/>
      <c r="D106" s="38"/>
      <c r="E106" s="39" t="s">
        <v>31</v>
      </c>
      <c r="F106" s="38"/>
      <c r="G106" s="38"/>
      <c r="H106" s="38"/>
      <c r="I106" s="38"/>
      <c r="J106" s="40"/>
    </row>
    <row r="107" ht="30">
      <c r="A107" s="29" t="s">
        <v>29</v>
      </c>
      <c r="B107" s="29">
        <v>33</v>
      </c>
      <c r="C107" s="30" t="s">
        <v>1810</v>
      </c>
      <c r="D107" s="29" t="s">
        <v>31</v>
      </c>
      <c r="E107" s="31" t="s">
        <v>1811</v>
      </c>
      <c r="F107" s="32" t="s">
        <v>199</v>
      </c>
      <c r="G107" s="33">
        <v>2</v>
      </c>
      <c r="H107" s="34">
        <v>0</v>
      </c>
      <c r="I107" s="35">
        <f>ROUND(G107*H107,P4)</f>
        <v>0</v>
      </c>
      <c r="J107" s="29"/>
      <c r="O107" s="36">
        <f>I107*0.21</f>
        <v>0</v>
      </c>
      <c r="P107">
        <v>3</v>
      </c>
    </row>
    <row r="108">
      <c r="A108" s="29" t="s">
        <v>34</v>
      </c>
      <c r="B108" s="37"/>
      <c r="C108" s="38"/>
      <c r="D108" s="38"/>
      <c r="E108" s="39" t="s">
        <v>31</v>
      </c>
      <c r="F108" s="38"/>
      <c r="G108" s="38"/>
      <c r="H108" s="38"/>
      <c r="I108" s="38"/>
      <c r="J108" s="40"/>
    </row>
    <row r="109">
      <c r="A109" s="29" t="s">
        <v>37</v>
      </c>
      <c r="B109" s="37"/>
      <c r="C109" s="38"/>
      <c r="D109" s="38"/>
      <c r="E109" s="39" t="s">
        <v>31</v>
      </c>
      <c r="F109" s="38"/>
      <c r="G109" s="38"/>
      <c r="H109" s="38"/>
      <c r="I109" s="38"/>
      <c r="J109" s="40"/>
    </row>
    <row r="110" ht="30">
      <c r="A110" s="29" t="s">
        <v>29</v>
      </c>
      <c r="B110" s="29">
        <v>34</v>
      </c>
      <c r="C110" s="30" t="s">
        <v>1812</v>
      </c>
      <c r="D110" s="29" t="s">
        <v>31</v>
      </c>
      <c r="E110" s="31" t="s">
        <v>1813</v>
      </c>
      <c r="F110" s="32" t="s">
        <v>199</v>
      </c>
      <c r="G110" s="33">
        <v>122</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37</v>
      </c>
      <c r="B112" s="37"/>
      <c r="C112" s="38"/>
      <c r="D112" s="38"/>
      <c r="E112" s="39" t="s">
        <v>31</v>
      </c>
      <c r="F112" s="38"/>
      <c r="G112" s="38"/>
      <c r="H112" s="38"/>
      <c r="I112" s="38"/>
      <c r="J112" s="40"/>
    </row>
    <row r="113">
      <c r="A113" s="29" t="s">
        <v>29</v>
      </c>
      <c r="B113" s="29">
        <v>35</v>
      </c>
      <c r="C113" s="30" t="s">
        <v>1814</v>
      </c>
      <c r="D113" s="29" t="s">
        <v>31</v>
      </c>
      <c r="E113" s="31" t="s">
        <v>1815</v>
      </c>
      <c r="F113" s="32" t="s">
        <v>199</v>
      </c>
      <c r="G113" s="33">
        <v>13</v>
      </c>
      <c r="H113" s="34">
        <v>0</v>
      </c>
      <c r="I113" s="35">
        <f>ROUND(G113*H113,P4)</f>
        <v>0</v>
      </c>
      <c r="J113" s="29"/>
      <c r="O113" s="36">
        <f>I113*0.21</f>
        <v>0</v>
      </c>
      <c r="P113">
        <v>3</v>
      </c>
    </row>
    <row r="114">
      <c r="A114" s="29" t="s">
        <v>34</v>
      </c>
      <c r="B114" s="37"/>
      <c r="C114" s="38"/>
      <c r="D114" s="38"/>
      <c r="E114" s="31" t="s">
        <v>1816</v>
      </c>
      <c r="F114" s="38"/>
      <c r="G114" s="38"/>
      <c r="H114" s="38"/>
      <c r="I114" s="38"/>
      <c r="J114" s="40"/>
    </row>
    <row r="115">
      <c r="A115" s="29" t="s">
        <v>37</v>
      </c>
      <c r="B115" s="37"/>
      <c r="C115" s="38"/>
      <c r="D115" s="38"/>
      <c r="E115" s="39" t="s">
        <v>31</v>
      </c>
      <c r="F115" s="38"/>
      <c r="G115" s="38"/>
      <c r="H115" s="38"/>
      <c r="I115" s="38"/>
      <c r="J115" s="40"/>
    </row>
    <row r="116">
      <c r="A116" s="29" t="s">
        <v>29</v>
      </c>
      <c r="B116" s="29">
        <v>36</v>
      </c>
      <c r="C116" s="30" t="s">
        <v>1817</v>
      </c>
      <c r="D116" s="29" t="s">
        <v>64</v>
      </c>
      <c r="E116" s="31" t="s">
        <v>1818</v>
      </c>
      <c r="F116" s="32" t="s">
        <v>160</v>
      </c>
      <c r="G116" s="33">
        <v>8.6799999999999997</v>
      </c>
      <c r="H116" s="34">
        <v>0</v>
      </c>
      <c r="I116" s="35">
        <f>ROUND(G116*H116,P4)</f>
        <v>0</v>
      </c>
      <c r="J116" s="29"/>
      <c r="O116" s="36">
        <f>I116*0.21</f>
        <v>0</v>
      </c>
      <c r="P116">
        <v>3</v>
      </c>
    </row>
    <row r="117">
      <c r="A117" s="29" t="s">
        <v>34</v>
      </c>
      <c r="B117" s="37"/>
      <c r="C117" s="38"/>
      <c r="D117" s="38"/>
      <c r="E117" s="31" t="s">
        <v>1819</v>
      </c>
      <c r="F117" s="38"/>
      <c r="G117" s="38"/>
      <c r="H117" s="38"/>
      <c r="I117" s="38"/>
      <c r="J117" s="40"/>
    </row>
    <row r="118">
      <c r="A118" s="29" t="s">
        <v>37</v>
      </c>
      <c r="B118" s="37"/>
      <c r="C118" s="38"/>
      <c r="D118" s="38"/>
      <c r="E118" s="39" t="s">
        <v>31</v>
      </c>
      <c r="F118" s="38"/>
      <c r="G118" s="38"/>
      <c r="H118" s="38"/>
      <c r="I118" s="38"/>
      <c r="J118" s="40"/>
    </row>
    <row r="119">
      <c r="A119" s="29" t="s">
        <v>29</v>
      </c>
      <c r="B119" s="29">
        <v>37</v>
      </c>
      <c r="C119" s="30" t="s">
        <v>1820</v>
      </c>
      <c r="D119" s="29" t="s">
        <v>31</v>
      </c>
      <c r="E119" s="31" t="s">
        <v>1821</v>
      </c>
      <c r="F119" s="32" t="s">
        <v>141</v>
      </c>
      <c r="G119" s="33">
        <v>124</v>
      </c>
      <c r="H119" s="34">
        <v>0</v>
      </c>
      <c r="I119" s="35">
        <f>ROUND(G119*H119,P4)</f>
        <v>0</v>
      </c>
      <c r="J119" s="29"/>
      <c r="O119" s="36">
        <f>I119*0.21</f>
        <v>0</v>
      </c>
      <c r="P119">
        <v>3</v>
      </c>
    </row>
    <row r="120">
      <c r="A120" s="29" t="s">
        <v>34</v>
      </c>
      <c r="B120" s="37"/>
      <c r="C120" s="38"/>
      <c r="D120" s="38"/>
      <c r="E120" s="39" t="s">
        <v>31</v>
      </c>
      <c r="F120" s="38"/>
      <c r="G120" s="38"/>
      <c r="H120" s="38"/>
      <c r="I120" s="38"/>
      <c r="J120" s="40"/>
    </row>
    <row r="121">
      <c r="A121" s="29" t="s">
        <v>37</v>
      </c>
      <c r="B121" s="37"/>
      <c r="C121" s="38"/>
      <c r="D121" s="38"/>
      <c r="E121" s="39" t="s">
        <v>31</v>
      </c>
      <c r="F121" s="38"/>
      <c r="G121" s="38"/>
      <c r="H121" s="38"/>
      <c r="I121" s="38"/>
      <c r="J121" s="40"/>
    </row>
    <row r="122" ht="30">
      <c r="A122" s="29" t="s">
        <v>29</v>
      </c>
      <c r="B122" s="29">
        <v>38</v>
      </c>
      <c r="C122" s="30" t="s">
        <v>1822</v>
      </c>
      <c r="D122" s="29" t="s">
        <v>31</v>
      </c>
      <c r="E122" s="31" t="s">
        <v>1823</v>
      </c>
      <c r="F122" s="32" t="s">
        <v>199</v>
      </c>
      <c r="G122" s="33">
        <v>124</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37</v>
      </c>
      <c r="B124" s="37"/>
      <c r="C124" s="38"/>
      <c r="D124" s="38"/>
      <c r="E124" s="39" t="s">
        <v>31</v>
      </c>
      <c r="F124" s="38"/>
      <c r="G124" s="38"/>
      <c r="H124" s="38"/>
      <c r="I124" s="38"/>
      <c r="J124" s="40"/>
    </row>
    <row r="125">
      <c r="A125" s="29" t="s">
        <v>29</v>
      </c>
      <c r="B125" s="29">
        <v>39</v>
      </c>
      <c r="C125" s="30" t="s">
        <v>1824</v>
      </c>
      <c r="D125" s="29" t="s">
        <v>31</v>
      </c>
      <c r="E125" s="31" t="s">
        <v>1825</v>
      </c>
      <c r="F125" s="32" t="s">
        <v>199</v>
      </c>
      <c r="G125" s="33">
        <v>124</v>
      </c>
      <c r="H125" s="34">
        <v>0</v>
      </c>
      <c r="I125" s="35">
        <f>ROUND(G125*H125,P4)</f>
        <v>0</v>
      </c>
      <c r="J125" s="29"/>
      <c r="O125" s="36">
        <f>I125*0.21</f>
        <v>0</v>
      </c>
      <c r="P125">
        <v>3</v>
      </c>
    </row>
    <row r="126">
      <c r="A126" s="29" t="s">
        <v>34</v>
      </c>
      <c r="B126" s="37"/>
      <c r="C126" s="38"/>
      <c r="D126" s="38"/>
      <c r="E126" s="31" t="s">
        <v>1826</v>
      </c>
      <c r="F126" s="38"/>
      <c r="G126" s="38"/>
      <c r="H126" s="38"/>
      <c r="I126" s="38"/>
      <c r="J126" s="40"/>
    </row>
    <row r="127">
      <c r="A127" s="29" t="s">
        <v>37</v>
      </c>
      <c r="B127" s="37"/>
      <c r="C127" s="38"/>
      <c r="D127" s="38"/>
      <c r="E127" s="39" t="s">
        <v>31</v>
      </c>
      <c r="F127" s="38"/>
      <c r="G127" s="38"/>
      <c r="H127" s="38"/>
      <c r="I127" s="38"/>
      <c r="J127" s="40"/>
    </row>
    <row r="128">
      <c r="A128" s="29" t="s">
        <v>29</v>
      </c>
      <c r="B128" s="29">
        <v>40</v>
      </c>
      <c r="C128" s="30" t="s">
        <v>1827</v>
      </c>
      <c r="D128" s="29" t="s">
        <v>31</v>
      </c>
      <c r="E128" s="31" t="s">
        <v>1828</v>
      </c>
      <c r="F128" s="32" t="s">
        <v>199</v>
      </c>
      <c r="G128" s="33">
        <v>124</v>
      </c>
      <c r="H128" s="34">
        <v>0</v>
      </c>
      <c r="I128" s="35">
        <f>ROUND(G128*H128,P4)</f>
        <v>0</v>
      </c>
      <c r="J128" s="29"/>
      <c r="O128" s="36">
        <f>I128*0.21</f>
        <v>0</v>
      </c>
      <c r="P128">
        <v>3</v>
      </c>
    </row>
    <row r="129">
      <c r="A129" s="29" t="s">
        <v>34</v>
      </c>
      <c r="B129" s="37"/>
      <c r="C129" s="38"/>
      <c r="D129" s="38"/>
      <c r="E129" s="31" t="s">
        <v>1826</v>
      </c>
      <c r="F129" s="38"/>
      <c r="G129" s="38"/>
      <c r="H129" s="38"/>
      <c r="I129" s="38"/>
      <c r="J129" s="40"/>
    </row>
    <row r="130">
      <c r="A130" s="29" t="s">
        <v>37</v>
      </c>
      <c r="B130" s="37"/>
      <c r="C130" s="38"/>
      <c r="D130" s="38"/>
      <c r="E130" s="39" t="s">
        <v>31</v>
      </c>
      <c r="F130" s="38"/>
      <c r="G130" s="38"/>
      <c r="H130" s="38"/>
      <c r="I130" s="38"/>
      <c r="J130" s="40"/>
    </row>
    <row r="131" ht="30">
      <c r="A131" s="29" t="s">
        <v>29</v>
      </c>
      <c r="B131" s="29">
        <v>41</v>
      </c>
      <c r="C131" s="30" t="s">
        <v>1829</v>
      </c>
      <c r="D131" s="29" t="s">
        <v>64</v>
      </c>
      <c r="E131" s="31" t="s">
        <v>1830</v>
      </c>
      <c r="F131" s="32" t="s">
        <v>199</v>
      </c>
      <c r="G131" s="33">
        <v>10</v>
      </c>
      <c r="H131" s="34">
        <v>0</v>
      </c>
      <c r="I131" s="35">
        <f>ROUND(G131*H131,P4)</f>
        <v>0</v>
      </c>
      <c r="J131" s="29"/>
      <c r="O131" s="36">
        <f>I131*0.21</f>
        <v>0</v>
      </c>
      <c r="P131">
        <v>3</v>
      </c>
    </row>
    <row r="132">
      <c r="A132" s="29" t="s">
        <v>34</v>
      </c>
      <c r="B132" s="37"/>
      <c r="C132" s="38"/>
      <c r="D132" s="38"/>
      <c r="E132" s="31" t="s">
        <v>1831</v>
      </c>
      <c r="F132" s="38"/>
      <c r="G132" s="38"/>
      <c r="H132" s="38"/>
      <c r="I132" s="38"/>
      <c r="J132" s="40"/>
    </row>
    <row r="133">
      <c r="A133" s="29" t="s">
        <v>37</v>
      </c>
      <c r="B133" s="37"/>
      <c r="C133" s="38"/>
      <c r="D133" s="38"/>
      <c r="E133" s="39" t="s">
        <v>31</v>
      </c>
      <c r="F133" s="38"/>
      <c r="G133" s="38"/>
      <c r="H133" s="38"/>
      <c r="I133" s="38"/>
      <c r="J133" s="40"/>
    </row>
    <row r="134">
      <c r="A134" s="23" t="s">
        <v>26</v>
      </c>
      <c r="B134" s="24"/>
      <c r="C134" s="25" t="s">
        <v>1832</v>
      </c>
      <c r="D134" s="26"/>
      <c r="E134" s="23" t="s">
        <v>1833</v>
      </c>
      <c r="F134" s="26"/>
      <c r="G134" s="26"/>
      <c r="H134" s="26"/>
      <c r="I134" s="27">
        <f>SUMIFS(I135:I152,A135:A152,"P")</f>
        <v>0</v>
      </c>
      <c r="J134" s="28"/>
    </row>
    <row r="135">
      <c r="A135" s="29" t="s">
        <v>29</v>
      </c>
      <c r="B135" s="29">
        <v>42</v>
      </c>
      <c r="C135" s="30" t="s">
        <v>1834</v>
      </c>
      <c r="D135" s="29" t="s">
        <v>31</v>
      </c>
      <c r="E135" s="31" t="s">
        <v>1835</v>
      </c>
      <c r="F135" s="32" t="s">
        <v>33</v>
      </c>
      <c r="G135" s="33">
        <v>1</v>
      </c>
      <c r="H135" s="34">
        <v>0</v>
      </c>
      <c r="I135" s="35">
        <f>ROUND(G135*H135,P4)</f>
        <v>0</v>
      </c>
      <c r="J135" s="29"/>
      <c r="O135" s="36">
        <f>I135*0.21</f>
        <v>0</v>
      </c>
      <c r="P135">
        <v>3</v>
      </c>
    </row>
    <row r="136" ht="30">
      <c r="A136" s="29" t="s">
        <v>34</v>
      </c>
      <c r="B136" s="37"/>
      <c r="C136" s="38"/>
      <c r="D136" s="38"/>
      <c r="E136" s="31" t="s">
        <v>1836</v>
      </c>
      <c r="F136" s="38"/>
      <c r="G136" s="38"/>
      <c r="H136" s="38"/>
      <c r="I136" s="38"/>
      <c r="J136" s="40"/>
    </row>
    <row r="137">
      <c r="A137" s="29" t="s">
        <v>37</v>
      </c>
      <c r="B137" s="37"/>
      <c r="C137" s="38"/>
      <c r="D137" s="38"/>
      <c r="E137" s="39" t="s">
        <v>31</v>
      </c>
      <c r="F137" s="38"/>
      <c r="G137" s="38"/>
      <c r="H137" s="38"/>
      <c r="I137" s="38"/>
      <c r="J137" s="40"/>
    </row>
    <row r="138">
      <c r="A138" s="29" t="s">
        <v>29</v>
      </c>
      <c r="B138" s="29">
        <v>43</v>
      </c>
      <c r="C138" s="30" t="s">
        <v>1837</v>
      </c>
      <c r="D138" s="29" t="s">
        <v>31</v>
      </c>
      <c r="E138" s="31" t="s">
        <v>1838</v>
      </c>
      <c r="F138" s="32" t="s">
        <v>33</v>
      </c>
      <c r="G138" s="33">
        <v>1</v>
      </c>
      <c r="H138" s="34">
        <v>0</v>
      </c>
      <c r="I138" s="35">
        <f>ROUND(G138*H138,P4)</f>
        <v>0</v>
      </c>
      <c r="J138" s="29"/>
      <c r="O138" s="36">
        <f>I138*0.21</f>
        <v>0</v>
      </c>
      <c r="P138">
        <v>3</v>
      </c>
    </row>
    <row r="139">
      <c r="A139" s="29" t="s">
        <v>34</v>
      </c>
      <c r="B139" s="37"/>
      <c r="C139" s="38"/>
      <c r="D139" s="38"/>
      <c r="E139" s="39" t="s">
        <v>31</v>
      </c>
      <c r="F139" s="38"/>
      <c r="G139" s="38"/>
      <c r="H139" s="38"/>
      <c r="I139" s="38"/>
      <c r="J139" s="40"/>
    </row>
    <row r="140">
      <c r="A140" s="29" t="s">
        <v>37</v>
      </c>
      <c r="B140" s="37"/>
      <c r="C140" s="38"/>
      <c r="D140" s="38"/>
      <c r="E140" s="39" t="s">
        <v>31</v>
      </c>
      <c r="F140" s="38"/>
      <c r="G140" s="38"/>
      <c r="H140" s="38"/>
      <c r="I140" s="38"/>
      <c r="J140" s="40"/>
    </row>
    <row r="141">
      <c r="A141" s="29" t="s">
        <v>29</v>
      </c>
      <c r="B141" s="29">
        <v>44</v>
      </c>
      <c r="C141" s="30" t="s">
        <v>1839</v>
      </c>
      <c r="D141" s="29" t="s">
        <v>31</v>
      </c>
      <c r="E141" s="31" t="s">
        <v>1840</v>
      </c>
      <c r="F141" s="32" t="s">
        <v>114</v>
      </c>
      <c r="G141" s="33">
        <v>12</v>
      </c>
      <c r="H141" s="34">
        <v>0</v>
      </c>
      <c r="I141" s="35">
        <f>ROUND(G141*H141,P4)</f>
        <v>0</v>
      </c>
      <c r="J141" s="29"/>
      <c r="O141" s="36">
        <f>I141*0.21</f>
        <v>0</v>
      </c>
      <c r="P141">
        <v>3</v>
      </c>
    </row>
    <row r="142">
      <c r="A142" s="29" t="s">
        <v>34</v>
      </c>
      <c r="B142" s="37"/>
      <c r="C142" s="38"/>
      <c r="D142" s="38"/>
      <c r="E142" s="39" t="s">
        <v>31</v>
      </c>
      <c r="F142" s="38"/>
      <c r="G142" s="38"/>
      <c r="H142" s="38"/>
      <c r="I142" s="38"/>
      <c r="J142" s="40"/>
    </row>
    <row r="143">
      <c r="A143" s="29" t="s">
        <v>37</v>
      </c>
      <c r="B143" s="37"/>
      <c r="C143" s="38"/>
      <c r="D143" s="38"/>
      <c r="E143" s="39" t="s">
        <v>31</v>
      </c>
      <c r="F143" s="38"/>
      <c r="G143" s="38"/>
      <c r="H143" s="38"/>
      <c r="I143" s="38"/>
      <c r="J143" s="40"/>
    </row>
    <row r="144">
      <c r="A144" s="29" t="s">
        <v>29</v>
      </c>
      <c r="B144" s="29">
        <v>45</v>
      </c>
      <c r="C144" s="30" t="s">
        <v>1841</v>
      </c>
      <c r="D144" s="29" t="s">
        <v>31</v>
      </c>
      <c r="E144" s="31" t="s">
        <v>1842</v>
      </c>
      <c r="F144" s="32" t="s">
        <v>33</v>
      </c>
      <c r="G144" s="33">
        <v>1</v>
      </c>
      <c r="H144" s="34">
        <v>0</v>
      </c>
      <c r="I144" s="35">
        <f>ROUND(G144*H144,P4)</f>
        <v>0</v>
      </c>
      <c r="J144" s="29"/>
      <c r="O144" s="36">
        <f>I144*0.21</f>
        <v>0</v>
      </c>
      <c r="P144">
        <v>3</v>
      </c>
    </row>
    <row r="145">
      <c r="A145" s="29" t="s">
        <v>34</v>
      </c>
      <c r="B145" s="37"/>
      <c r="C145" s="38"/>
      <c r="D145" s="38"/>
      <c r="E145" s="39" t="s">
        <v>31</v>
      </c>
      <c r="F145" s="38"/>
      <c r="G145" s="38"/>
      <c r="H145" s="38"/>
      <c r="I145" s="38"/>
      <c r="J145" s="40"/>
    </row>
    <row r="146">
      <c r="A146" s="29" t="s">
        <v>37</v>
      </c>
      <c r="B146" s="37"/>
      <c r="C146" s="38"/>
      <c r="D146" s="38"/>
      <c r="E146" s="39" t="s">
        <v>31</v>
      </c>
      <c r="F146" s="38"/>
      <c r="G146" s="38"/>
      <c r="H146" s="38"/>
      <c r="I146" s="38"/>
      <c r="J146" s="40"/>
    </row>
    <row r="147">
      <c r="A147" s="29" t="s">
        <v>29</v>
      </c>
      <c r="B147" s="29">
        <v>46</v>
      </c>
      <c r="C147" s="30" t="s">
        <v>1843</v>
      </c>
      <c r="D147" s="29" t="s">
        <v>31</v>
      </c>
      <c r="E147" s="31" t="s">
        <v>1844</v>
      </c>
      <c r="F147" s="32" t="s">
        <v>33</v>
      </c>
      <c r="G147" s="33">
        <v>1</v>
      </c>
      <c r="H147" s="34">
        <v>0</v>
      </c>
      <c r="I147" s="35">
        <f>ROUND(G147*H147,P4)</f>
        <v>0</v>
      </c>
      <c r="J147" s="29"/>
      <c r="O147" s="36">
        <f>I147*0.21</f>
        <v>0</v>
      </c>
      <c r="P147">
        <v>3</v>
      </c>
    </row>
    <row r="148">
      <c r="A148" s="29" t="s">
        <v>34</v>
      </c>
      <c r="B148" s="37"/>
      <c r="C148" s="38"/>
      <c r="D148" s="38"/>
      <c r="E148" s="39" t="s">
        <v>31</v>
      </c>
      <c r="F148" s="38"/>
      <c r="G148" s="38"/>
      <c r="H148" s="38"/>
      <c r="I148" s="38"/>
      <c r="J148" s="40"/>
    </row>
    <row r="149">
      <c r="A149" s="29" t="s">
        <v>37</v>
      </c>
      <c r="B149" s="37"/>
      <c r="C149" s="38"/>
      <c r="D149" s="38"/>
      <c r="E149" s="39" t="s">
        <v>31</v>
      </c>
      <c r="F149" s="38"/>
      <c r="G149" s="38"/>
      <c r="H149" s="38"/>
      <c r="I149" s="38"/>
      <c r="J149" s="40"/>
    </row>
    <row r="150">
      <c r="A150" s="29" t="s">
        <v>29</v>
      </c>
      <c r="B150" s="29">
        <v>47</v>
      </c>
      <c r="C150" s="30" t="s">
        <v>1845</v>
      </c>
      <c r="D150" s="29" t="s">
        <v>31</v>
      </c>
      <c r="E150" s="31" t="s">
        <v>1846</v>
      </c>
      <c r="F150" s="32" t="s">
        <v>33</v>
      </c>
      <c r="G150" s="33">
        <v>1</v>
      </c>
      <c r="H150" s="34">
        <v>0</v>
      </c>
      <c r="I150" s="35">
        <f>ROUND(G150*H150,P4)</f>
        <v>0</v>
      </c>
      <c r="J150" s="29"/>
      <c r="O150" s="36">
        <f>I150*0.21</f>
        <v>0</v>
      </c>
      <c r="P150">
        <v>3</v>
      </c>
    </row>
    <row r="151">
      <c r="A151" s="29" t="s">
        <v>34</v>
      </c>
      <c r="B151" s="37"/>
      <c r="C151" s="38"/>
      <c r="D151" s="38"/>
      <c r="E151" s="39" t="s">
        <v>31</v>
      </c>
      <c r="F151" s="38"/>
      <c r="G151" s="38"/>
      <c r="H151" s="38"/>
      <c r="I151" s="38"/>
      <c r="J151" s="40"/>
    </row>
    <row r="152">
      <c r="A152" s="29" t="s">
        <v>37</v>
      </c>
      <c r="B152" s="42"/>
      <c r="C152" s="43"/>
      <c r="D152" s="43"/>
      <c r="E152" s="45" t="s">
        <v>31</v>
      </c>
      <c r="F152" s="43"/>
      <c r="G152" s="43"/>
      <c r="H152" s="43"/>
      <c r="I152" s="43"/>
      <c r="J152" s="44"/>
    </row>
  </sheetData>
  <sheetProtection sheet="1" objects="1" scenarios="1" spinCount="100000" saltValue="SOYUiI7p1/lVcCu7mnKKZcwt1wjysh4Px8EvO3g7LN1M3XAPG7sJ5LkPJT3884tRm3oFZeOwG02aMNqzC1Dn8w==" hashValue="ljpYH09yGibsu+y3bQLlCFjJdippZCSpiycKR6yAqRKLLzD5D2waj1oHOV45Fp5TQXzalea3gsKz1z8Ymn/erA=="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1847</v>
      </c>
      <c r="I3" s="16">
        <f>SUMIFS(I8:I124,A8:A124,"SD")</f>
        <v>0</v>
      </c>
      <c r="J3" s="9"/>
      <c r="O3">
        <v>0</v>
      </c>
      <c r="P3">
        <v>2</v>
      </c>
    </row>
    <row r="4">
      <c r="A4" s="10" t="s">
        <v>8</v>
      </c>
      <c r="B4" s="11" t="s">
        <v>13</v>
      </c>
      <c r="C4" s="12" t="s">
        <v>1847</v>
      </c>
      <c r="D4" s="13"/>
      <c r="E4" s="14" t="s">
        <v>1848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1745</v>
      </c>
      <c r="D8" s="26"/>
      <c r="E8" s="23" t="s">
        <v>1746</v>
      </c>
      <c r="F8" s="26"/>
      <c r="G8" s="26"/>
      <c r="H8" s="26"/>
      <c r="I8" s="27">
        <f>SUMIFS(I9:I65,A9:A65,"P")</f>
        <v>0</v>
      </c>
      <c r="J8" s="28"/>
    </row>
    <row r="9">
      <c r="A9" s="29" t="s">
        <v>29</v>
      </c>
      <c r="B9" s="29">
        <v>1</v>
      </c>
      <c r="C9" s="30" t="s">
        <v>1750</v>
      </c>
      <c r="D9" s="29" t="s">
        <v>31</v>
      </c>
      <c r="E9" s="31" t="s">
        <v>1751</v>
      </c>
      <c r="F9" s="32" t="s">
        <v>147</v>
      </c>
      <c r="G9" s="33">
        <v>1</v>
      </c>
      <c r="H9" s="34">
        <v>0</v>
      </c>
      <c r="I9" s="35">
        <f>ROUND(G9*H9,P4)</f>
        <v>0</v>
      </c>
      <c r="J9" s="29"/>
      <c r="O9" s="36">
        <f>I9*0.21</f>
        <v>0</v>
      </c>
      <c r="P9">
        <v>3</v>
      </c>
    </row>
    <row r="10">
      <c r="A10" s="29" t="s">
        <v>34</v>
      </c>
      <c r="B10" s="37"/>
      <c r="C10" s="38"/>
      <c r="D10" s="38"/>
      <c r="E10" s="39" t="s">
        <v>31</v>
      </c>
      <c r="F10" s="38"/>
      <c r="G10" s="38"/>
      <c r="H10" s="38"/>
      <c r="I10" s="38"/>
      <c r="J10" s="40"/>
    </row>
    <row r="11">
      <c r="A11" s="29" t="s">
        <v>37</v>
      </c>
      <c r="B11" s="37"/>
      <c r="C11" s="38"/>
      <c r="D11" s="38"/>
      <c r="E11" s="39" t="s">
        <v>31</v>
      </c>
      <c r="F11" s="38"/>
      <c r="G11" s="38"/>
      <c r="H11" s="38"/>
      <c r="I11" s="38"/>
      <c r="J11" s="40"/>
    </row>
    <row r="12">
      <c r="A12" s="29" t="s">
        <v>29</v>
      </c>
      <c r="B12" s="29">
        <v>2</v>
      </c>
      <c r="C12" s="30" t="s">
        <v>1750</v>
      </c>
      <c r="D12" s="29" t="s">
        <v>120</v>
      </c>
      <c r="E12" s="31" t="s">
        <v>1751</v>
      </c>
      <c r="F12" s="32" t="s">
        <v>147</v>
      </c>
      <c r="G12" s="33">
        <v>23</v>
      </c>
      <c r="H12" s="34">
        <v>0</v>
      </c>
      <c r="I12" s="35">
        <f>ROUND(G12*H12,P4)</f>
        <v>0</v>
      </c>
      <c r="J12" s="29"/>
      <c r="O12" s="36">
        <f>I12*0.21</f>
        <v>0</v>
      </c>
      <c r="P12">
        <v>3</v>
      </c>
    </row>
    <row r="13">
      <c r="A13" s="29" t="s">
        <v>34</v>
      </c>
      <c r="B13" s="37"/>
      <c r="C13" s="38"/>
      <c r="D13" s="38"/>
      <c r="E13" s="39" t="s">
        <v>31</v>
      </c>
      <c r="F13" s="38"/>
      <c r="G13" s="38"/>
      <c r="H13" s="38"/>
      <c r="I13" s="38"/>
      <c r="J13" s="40"/>
    </row>
    <row r="14">
      <c r="A14" s="29" t="s">
        <v>37</v>
      </c>
      <c r="B14" s="37"/>
      <c r="C14" s="38"/>
      <c r="D14" s="38"/>
      <c r="E14" s="39" t="s">
        <v>31</v>
      </c>
      <c r="F14" s="38"/>
      <c r="G14" s="38"/>
      <c r="H14" s="38"/>
      <c r="I14" s="38"/>
      <c r="J14" s="40"/>
    </row>
    <row r="15">
      <c r="A15" s="29" t="s">
        <v>29</v>
      </c>
      <c r="B15" s="29">
        <v>3</v>
      </c>
      <c r="C15" s="30" t="s">
        <v>1754</v>
      </c>
      <c r="D15" s="29" t="s">
        <v>31</v>
      </c>
      <c r="E15" s="31" t="s">
        <v>1755</v>
      </c>
      <c r="F15" s="32" t="s">
        <v>147</v>
      </c>
      <c r="G15" s="33">
        <v>2</v>
      </c>
      <c r="H15" s="34">
        <v>0</v>
      </c>
      <c r="I15" s="35">
        <f>ROUND(G15*H15,P4)</f>
        <v>0</v>
      </c>
      <c r="J15" s="29"/>
      <c r="O15" s="36">
        <f>I15*0.21</f>
        <v>0</v>
      </c>
      <c r="P15">
        <v>3</v>
      </c>
    </row>
    <row r="16">
      <c r="A16" s="29" t="s">
        <v>34</v>
      </c>
      <c r="B16" s="37"/>
      <c r="C16" s="38"/>
      <c r="D16" s="38"/>
      <c r="E16" s="39" t="s">
        <v>31</v>
      </c>
      <c r="F16" s="38"/>
      <c r="G16" s="38"/>
      <c r="H16" s="38"/>
      <c r="I16" s="38"/>
      <c r="J16" s="40"/>
    </row>
    <row r="17">
      <c r="A17" s="29" t="s">
        <v>37</v>
      </c>
      <c r="B17" s="37"/>
      <c r="C17" s="38"/>
      <c r="D17" s="38"/>
      <c r="E17" s="39" t="s">
        <v>31</v>
      </c>
      <c r="F17" s="38"/>
      <c r="G17" s="38"/>
      <c r="H17" s="38"/>
      <c r="I17" s="38"/>
      <c r="J17" s="40"/>
    </row>
    <row r="18">
      <c r="A18" s="29" t="s">
        <v>29</v>
      </c>
      <c r="B18" s="29">
        <v>4</v>
      </c>
      <c r="C18" s="30" t="s">
        <v>1758</v>
      </c>
      <c r="D18" s="29" t="s">
        <v>120</v>
      </c>
      <c r="E18" s="31" t="s">
        <v>1759</v>
      </c>
      <c r="F18" s="32" t="s">
        <v>199</v>
      </c>
      <c r="G18" s="33">
        <v>907</v>
      </c>
      <c r="H18" s="34">
        <v>0</v>
      </c>
      <c r="I18" s="35">
        <f>ROUND(G18*H18,P4)</f>
        <v>0</v>
      </c>
      <c r="J18" s="29"/>
      <c r="O18" s="36">
        <f>I18*0.21</f>
        <v>0</v>
      </c>
      <c r="P18">
        <v>3</v>
      </c>
    </row>
    <row r="19">
      <c r="A19" s="29" t="s">
        <v>34</v>
      </c>
      <c r="B19" s="37"/>
      <c r="C19" s="38"/>
      <c r="D19" s="38"/>
      <c r="E19" s="31" t="s">
        <v>1760</v>
      </c>
      <c r="F19" s="38"/>
      <c r="G19" s="38"/>
      <c r="H19" s="38"/>
      <c r="I19" s="38"/>
      <c r="J19" s="40"/>
    </row>
    <row r="20">
      <c r="A20" s="29" t="s">
        <v>37</v>
      </c>
      <c r="B20" s="37"/>
      <c r="C20" s="38"/>
      <c r="D20" s="38"/>
      <c r="E20" s="39" t="s">
        <v>31</v>
      </c>
      <c r="F20" s="38"/>
      <c r="G20" s="38"/>
      <c r="H20" s="38"/>
      <c r="I20" s="38"/>
      <c r="J20" s="40"/>
    </row>
    <row r="21">
      <c r="A21" s="29" t="s">
        <v>29</v>
      </c>
      <c r="B21" s="29">
        <v>5</v>
      </c>
      <c r="C21" s="30" t="s">
        <v>1758</v>
      </c>
      <c r="D21" s="29" t="s">
        <v>126</v>
      </c>
      <c r="E21" s="31" t="s">
        <v>1759</v>
      </c>
      <c r="F21" s="32" t="s">
        <v>199</v>
      </c>
      <c r="G21" s="33">
        <v>907</v>
      </c>
      <c r="H21" s="34">
        <v>0</v>
      </c>
      <c r="I21" s="35">
        <f>ROUND(G21*H21,P4)</f>
        <v>0</v>
      </c>
      <c r="J21" s="29"/>
      <c r="O21" s="36">
        <f>I21*0.21</f>
        <v>0</v>
      </c>
      <c r="P21">
        <v>3</v>
      </c>
    </row>
    <row r="22">
      <c r="A22" s="29" t="s">
        <v>34</v>
      </c>
      <c r="B22" s="37"/>
      <c r="C22" s="38"/>
      <c r="D22" s="38"/>
      <c r="E22" s="31" t="s">
        <v>1761</v>
      </c>
      <c r="F22" s="38"/>
      <c r="G22" s="38"/>
      <c r="H22" s="38"/>
      <c r="I22" s="38"/>
      <c r="J22" s="40"/>
    </row>
    <row r="23">
      <c r="A23" s="29" t="s">
        <v>37</v>
      </c>
      <c r="B23" s="37"/>
      <c r="C23" s="38"/>
      <c r="D23" s="38"/>
      <c r="E23" s="39" t="s">
        <v>31</v>
      </c>
      <c r="F23" s="38"/>
      <c r="G23" s="38"/>
      <c r="H23" s="38"/>
      <c r="I23" s="38"/>
      <c r="J23" s="40"/>
    </row>
    <row r="24">
      <c r="A24" s="29" t="s">
        <v>29</v>
      </c>
      <c r="B24" s="29">
        <v>6</v>
      </c>
      <c r="C24" s="30" t="s">
        <v>1762</v>
      </c>
      <c r="D24" s="29" t="s">
        <v>120</v>
      </c>
      <c r="E24" s="31" t="s">
        <v>1763</v>
      </c>
      <c r="F24" s="32" t="s">
        <v>199</v>
      </c>
      <c r="G24" s="33">
        <v>135</v>
      </c>
      <c r="H24" s="34">
        <v>0</v>
      </c>
      <c r="I24" s="35">
        <f>ROUND(G24*H24,P4)</f>
        <v>0</v>
      </c>
      <c r="J24" s="29"/>
      <c r="O24" s="36">
        <f>I24*0.21</f>
        <v>0</v>
      </c>
      <c r="P24">
        <v>3</v>
      </c>
    </row>
    <row r="25">
      <c r="A25" s="29" t="s">
        <v>34</v>
      </c>
      <c r="B25" s="37"/>
      <c r="C25" s="38"/>
      <c r="D25" s="38"/>
      <c r="E25" s="31" t="s">
        <v>1849</v>
      </c>
      <c r="F25" s="38"/>
      <c r="G25" s="38"/>
      <c r="H25" s="38"/>
      <c r="I25" s="38"/>
      <c r="J25" s="40"/>
    </row>
    <row r="26">
      <c r="A26" s="29" t="s">
        <v>37</v>
      </c>
      <c r="B26" s="37"/>
      <c r="C26" s="38"/>
      <c r="D26" s="38"/>
      <c r="E26" s="39" t="s">
        <v>31</v>
      </c>
      <c r="F26" s="38"/>
      <c r="G26" s="38"/>
      <c r="H26" s="38"/>
      <c r="I26" s="38"/>
      <c r="J26" s="40"/>
    </row>
    <row r="27">
      <c r="A27" s="29" t="s">
        <v>29</v>
      </c>
      <c r="B27" s="29">
        <v>7</v>
      </c>
      <c r="C27" s="30" t="s">
        <v>1762</v>
      </c>
      <c r="D27" s="29" t="s">
        <v>126</v>
      </c>
      <c r="E27" s="31" t="s">
        <v>1763</v>
      </c>
      <c r="F27" s="32" t="s">
        <v>199</v>
      </c>
      <c r="G27" s="33">
        <v>20</v>
      </c>
      <c r="H27" s="34">
        <v>0</v>
      </c>
      <c r="I27" s="35">
        <f>ROUND(G27*H27,P4)</f>
        <v>0</v>
      </c>
      <c r="J27" s="29"/>
      <c r="O27" s="36">
        <f>I27*0.21</f>
        <v>0</v>
      </c>
      <c r="P27">
        <v>3</v>
      </c>
    </row>
    <row r="28">
      <c r="A28" s="29" t="s">
        <v>34</v>
      </c>
      <c r="B28" s="37"/>
      <c r="C28" s="38"/>
      <c r="D28" s="38"/>
      <c r="E28" s="31" t="s">
        <v>1850</v>
      </c>
      <c r="F28" s="38"/>
      <c r="G28" s="38"/>
      <c r="H28" s="38"/>
      <c r="I28" s="38"/>
      <c r="J28" s="40"/>
    </row>
    <row r="29">
      <c r="A29" s="29" t="s">
        <v>37</v>
      </c>
      <c r="B29" s="37"/>
      <c r="C29" s="38"/>
      <c r="D29" s="38"/>
      <c r="E29" s="39" t="s">
        <v>31</v>
      </c>
      <c r="F29" s="38"/>
      <c r="G29" s="38"/>
      <c r="H29" s="38"/>
      <c r="I29" s="38"/>
      <c r="J29" s="40"/>
    </row>
    <row r="30">
      <c r="A30" s="29" t="s">
        <v>29</v>
      </c>
      <c r="B30" s="29">
        <v>8</v>
      </c>
      <c r="C30" s="30" t="s">
        <v>1764</v>
      </c>
      <c r="D30" s="29" t="s">
        <v>31</v>
      </c>
      <c r="E30" s="31" t="s">
        <v>1765</v>
      </c>
      <c r="F30" s="32" t="s">
        <v>147</v>
      </c>
      <c r="G30" s="33">
        <v>2</v>
      </c>
      <c r="H30" s="34">
        <v>0</v>
      </c>
      <c r="I30" s="35">
        <f>ROUND(G30*H30,P4)</f>
        <v>0</v>
      </c>
      <c r="J30" s="29"/>
      <c r="O30" s="36">
        <f>I30*0.21</f>
        <v>0</v>
      </c>
      <c r="P30">
        <v>3</v>
      </c>
    </row>
    <row r="31">
      <c r="A31" s="29" t="s">
        <v>34</v>
      </c>
      <c r="B31" s="37"/>
      <c r="C31" s="38"/>
      <c r="D31" s="38"/>
      <c r="E31" s="39" t="s">
        <v>31</v>
      </c>
      <c r="F31" s="38"/>
      <c r="G31" s="38"/>
      <c r="H31" s="38"/>
      <c r="I31" s="38"/>
      <c r="J31" s="40"/>
    </row>
    <row r="32">
      <c r="A32" s="29" t="s">
        <v>37</v>
      </c>
      <c r="B32" s="37"/>
      <c r="C32" s="38"/>
      <c r="D32" s="38"/>
      <c r="E32" s="39" t="s">
        <v>31</v>
      </c>
      <c r="F32" s="38"/>
      <c r="G32" s="38"/>
      <c r="H32" s="38"/>
      <c r="I32" s="38"/>
      <c r="J32" s="40"/>
    </row>
    <row r="33">
      <c r="A33" s="29" t="s">
        <v>29</v>
      </c>
      <c r="B33" s="29">
        <v>9</v>
      </c>
      <c r="C33" s="30" t="s">
        <v>1768</v>
      </c>
      <c r="D33" s="29" t="s">
        <v>31</v>
      </c>
      <c r="E33" s="31" t="s">
        <v>1769</v>
      </c>
      <c r="F33" s="32" t="s">
        <v>199</v>
      </c>
      <c r="G33" s="33">
        <v>135</v>
      </c>
      <c r="H33" s="34">
        <v>0</v>
      </c>
      <c r="I33" s="35">
        <f>ROUND(G33*H33,P4)</f>
        <v>0</v>
      </c>
      <c r="J33" s="29"/>
      <c r="O33" s="36">
        <f>I33*0.21</f>
        <v>0</v>
      </c>
      <c r="P33">
        <v>3</v>
      </c>
    </row>
    <row r="34">
      <c r="A34" s="29" t="s">
        <v>34</v>
      </c>
      <c r="B34" s="37"/>
      <c r="C34" s="38"/>
      <c r="D34" s="38"/>
      <c r="E34" s="39" t="s">
        <v>31</v>
      </c>
      <c r="F34" s="38"/>
      <c r="G34" s="38"/>
      <c r="H34" s="38"/>
      <c r="I34" s="38"/>
      <c r="J34" s="40"/>
    </row>
    <row r="35">
      <c r="A35" s="29" t="s">
        <v>37</v>
      </c>
      <c r="B35" s="37"/>
      <c r="C35" s="38"/>
      <c r="D35" s="38"/>
      <c r="E35" s="39" t="s">
        <v>31</v>
      </c>
      <c r="F35" s="38"/>
      <c r="G35" s="38"/>
      <c r="H35" s="38"/>
      <c r="I35" s="38"/>
      <c r="J35" s="40"/>
    </row>
    <row r="36">
      <c r="A36" s="29" t="s">
        <v>29</v>
      </c>
      <c r="B36" s="29">
        <v>10</v>
      </c>
      <c r="C36" s="30" t="s">
        <v>1770</v>
      </c>
      <c r="D36" s="29" t="s">
        <v>31</v>
      </c>
      <c r="E36" s="31" t="s">
        <v>1771</v>
      </c>
      <c r="F36" s="32" t="s">
        <v>199</v>
      </c>
      <c r="G36" s="33">
        <v>135</v>
      </c>
      <c r="H36" s="34">
        <v>0</v>
      </c>
      <c r="I36" s="35">
        <f>ROUND(G36*H36,P4)</f>
        <v>0</v>
      </c>
      <c r="J36" s="29"/>
      <c r="O36" s="36">
        <f>I36*0.21</f>
        <v>0</v>
      </c>
      <c r="P36">
        <v>3</v>
      </c>
    </row>
    <row r="37">
      <c r="A37" s="29" t="s">
        <v>34</v>
      </c>
      <c r="B37" s="37"/>
      <c r="C37" s="38"/>
      <c r="D37" s="38"/>
      <c r="E37" s="39" t="s">
        <v>31</v>
      </c>
      <c r="F37" s="38"/>
      <c r="G37" s="38"/>
      <c r="H37" s="38"/>
      <c r="I37" s="38"/>
      <c r="J37" s="40"/>
    </row>
    <row r="38">
      <c r="A38" s="29" t="s">
        <v>37</v>
      </c>
      <c r="B38" s="37"/>
      <c r="C38" s="38"/>
      <c r="D38" s="38"/>
      <c r="E38" s="39" t="s">
        <v>31</v>
      </c>
      <c r="F38" s="38"/>
      <c r="G38" s="38"/>
      <c r="H38" s="38"/>
      <c r="I38" s="38"/>
      <c r="J38" s="40"/>
    </row>
    <row r="39">
      <c r="A39" s="29" t="s">
        <v>29</v>
      </c>
      <c r="B39" s="29">
        <v>11</v>
      </c>
      <c r="C39" s="30" t="s">
        <v>1782</v>
      </c>
      <c r="D39" s="29" t="s">
        <v>31</v>
      </c>
      <c r="E39" s="31" t="s">
        <v>1783</v>
      </c>
      <c r="F39" s="32" t="s">
        <v>147</v>
      </c>
      <c r="G39" s="33">
        <v>1</v>
      </c>
      <c r="H39" s="34">
        <v>0</v>
      </c>
      <c r="I39" s="35">
        <f>ROUND(G39*H39,P4)</f>
        <v>0</v>
      </c>
      <c r="J39" s="29"/>
      <c r="O39" s="36">
        <f>I39*0.21</f>
        <v>0</v>
      </c>
      <c r="P39">
        <v>3</v>
      </c>
    </row>
    <row r="40">
      <c r="A40" s="29" t="s">
        <v>34</v>
      </c>
      <c r="B40" s="37"/>
      <c r="C40" s="38"/>
      <c r="D40" s="38"/>
      <c r="E40" s="39" t="s">
        <v>31</v>
      </c>
      <c r="F40" s="38"/>
      <c r="G40" s="38"/>
      <c r="H40" s="38"/>
      <c r="I40" s="38"/>
      <c r="J40" s="40"/>
    </row>
    <row r="41">
      <c r="A41" s="29" t="s">
        <v>37</v>
      </c>
      <c r="B41" s="37"/>
      <c r="C41" s="38"/>
      <c r="D41" s="38"/>
      <c r="E41" s="39" t="s">
        <v>31</v>
      </c>
      <c r="F41" s="38"/>
      <c r="G41" s="38"/>
      <c r="H41" s="38"/>
      <c r="I41" s="38"/>
      <c r="J41" s="40"/>
    </row>
    <row r="42">
      <c r="A42" s="29" t="s">
        <v>29</v>
      </c>
      <c r="B42" s="29">
        <v>12</v>
      </c>
      <c r="C42" s="30" t="s">
        <v>1784</v>
      </c>
      <c r="D42" s="29" t="s">
        <v>31</v>
      </c>
      <c r="E42" s="31" t="s">
        <v>1785</v>
      </c>
      <c r="F42" s="32" t="s">
        <v>147</v>
      </c>
      <c r="G42" s="33">
        <v>23</v>
      </c>
      <c r="H42" s="34">
        <v>0</v>
      </c>
      <c r="I42" s="35">
        <f>ROUND(G42*H42,P4)</f>
        <v>0</v>
      </c>
      <c r="J42" s="29"/>
      <c r="O42" s="36">
        <f>I42*0.21</f>
        <v>0</v>
      </c>
      <c r="P42">
        <v>3</v>
      </c>
    </row>
    <row r="43">
      <c r="A43" s="29" t="s">
        <v>34</v>
      </c>
      <c r="B43" s="37"/>
      <c r="C43" s="38"/>
      <c r="D43" s="38"/>
      <c r="E43" s="31" t="s">
        <v>1786</v>
      </c>
      <c r="F43" s="38"/>
      <c r="G43" s="38"/>
      <c r="H43" s="38"/>
      <c r="I43" s="38"/>
      <c r="J43" s="40"/>
    </row>
    <row r="44">
      <c r="A44" s="29" t="s">
        <v>37</v>
      </c>
      <c r="B44" s="37"/>
      <c r="C44" s="38"/>
      <c r="D44" s="38"/>
      <c r="E44" s="39" t="s">
        <v>31</v>
      </c>
      <c r="F44" s="38"/>
      <c r="G44" s="38"/>
      <c r="H44" s="38"/>
      <c r="I44" s="38"/>
      <c r="J44" s="40"/>
    </row>
    <row r="45">
      <c r="A45" s="29" t="s">
        <v>29</v>
      </c>
      <c r="B45" s="29">
        <v>13</v>
      </c>
      <c r="C45" s="30" t="s">
        <v>1787</v>
      </c>
      <c r="D45" s="29" t="s">
        <v>31</v>
      </c>
      <c r="E45" s="31" t="s">
        <v>1788</v>
      </c>
      <c r="F45" s="32" t="s">
        <v>147</v>
      </c>
      <c r="G45" s="33">
        <v>1</v>
      </c>
      <c r="H45" s="34">
        <v>0</v>
      </c>
      <c r="I45" s="35">
        <f>ROUND(G45*H45,P4)</f>
        <v>0</v>
      </c>
      <c r="J45" s="29"/>
      <c r="O45" s="36">
        <f>I45*0.21</f>
        <v>0</v>
      </c>
      <c r="P45">
        <v>3</v>
      </c>
    </row>
    <row r="46">
      <c r="A46" s="29" t="s">
        <v>34</v>
      </c>
      <c r="B46" s="37"/>
      <c r="C46" s="38"/>
      <c r="D46" s="38"/>
      <c r="E46" s="39" t="s">
        <v>31</v>
      </c>
      <c r="F46" s="38"/>
      <c r="G46" s="38"/>
      <c r="H46" s="38"/>
      <c r="I46" s="38"/>
      <c r="J46" s="40"/>
    </row>
    <row r="47">
      <c r="A47" s="29" t="s">
        <v>37</v>
      </c>
      <c r="B47" s="37"/>
      <c r="C47" s="38"/>
      <c r="D47" s="38"/>
      <c r="E47" s="39" t="s">
        <v>31</v>
      </c>
      <c r="F47" s="38"/>
      <c r="G47" s="38"/>
      <c r="H47" s="38"/>
      <c r="I47" s="38"/>
      <c r="J47" s="40"/>
    </row>
    <row r="48">
      <c r="A48" s="29" t="s">
        <v>29</v>
      </c>
      <c r="B48" s="29">
        <v>14</v>
      </c>
      <c r="C48" s="30" t="s">
        <v>1789</v>
      </c>
      <c r="D48" s="29" t="s">
        <v>31</v>
      </c>
      <c r="E48" s="31" t="s">
        <v>1790</v>
      </c>
      <c r="F48" s="32" t="s">
        <v>147</v>
      </c>
      <c r="G48" s="33">
        <v>24</v>
      </c>
      <c r="H48" s="34">
        <v>0</v>
      </c>
      <c r="I48" s="35">
        <f>ROUND(G48*H48,P4)</f>
        <v>0</v>
      </c>
      <c r="J48" s="29"/>
      <c r="O48" s="36">
        <f>I48*0.21</f>
        <v>0</v>
      </c>
      <c r="P48">
        <v>3</v>
      </c>
    </row>
    <row r="49">
      <c r="A49" s="29" t="s">
        <v>34</v>
      </c>
      <c r="B49" s="37"/>
      <c r="C49" s="38"/>
      <c r="D49" s="38"/>
      <c r="E49" s="39" t="s">
        <v>31</v>
      </c>
      <c r="F49" s="38"/>
      <c r="G49" s="38"/>
      <c r="H49" s="38"/>
      <c r="I49" s="38"/>
      <c r="J49" s="40"/>
    </row>
    <row r="50">
      <c r="A50" s="29" t="s">
        <v>37</v>
      </c>
      <c r="B50" s="37"/>
      <c r="C50" s="38"/>
      <c r="D50" s="38"/>
      <c r="E50" s="39" t="s">
        <v>31</v>
      </c>
      <c r="F50" s="38"/>
      <c r="G50" s="38"/>
      <c r="H50" s="38"/>
      <c r="I50" s="38"/>
      <c r="J50" s="40"/>
    </row>
    <row r="51">
      <c r="A51" s="29" t="s">
        <v>29</v>
      </c>
      <c r="B51" s="29">
        <v>15</v>
      </c>
      <c r="C51" s="30" t="s">
        <v>1791</v>
      </c>
      <c r="D51" s="29" t="s">
        <v>31</v>
      </c>
      <c r="E51" s="31" t="s">
        <v>1792</v>
      </c>
      <c r="F51" s="32" t="s">
        <v>114</v>
      </c>
      <c r="G51" s="33">
        <v>12</v>
      </c>
      <c r="H51" s="34">
        <v>0</v>
      </c>
      <c r="I51" s="35">
        <f>ROUND(G51*H51,P4)</f>
        <v>0</v>
      </c>
      <c r="J51" s="29"/>
      <c r="O51" s="36">
        <f>I51*0.21</f>
        <v>0</v>
      </c>
      <c r="P51">
        <v>3</v>
      </c>
    </row>
    <row r="52">
      <c r="A52" s="29" t="s">
        <v>34</v>
      </c>
      <c r="B52" s="37"/>
      <c r="C52" s="38"/>
      <c r="D52" s="38"/>
      <c r="E52" s="39" t="s">
        <v>31</v>
      </c>
      <c r="F52" s="38"/>
      <c r="G52" s="38"/>
      <c r="H52" s="38"/>
      <c r="I52" s="38"/>
      <c r="J52" s="40"/>
    </row>
    <row r="53">
      <c r="A53" s="29" t="s">
        <v>37</v>
      </c>
      <c r="B53" s="37"/>
      <c r="C53" s="38"/>
      <c r="D53" s="38"/>
      <c r="E53" s="39" t="s">
        <v>31</v>
      </c>
      <c r="F53" s="38"/>
      <c r="G53" s="38"/>
      <c r="H53" s="38"/>
      <c r="I53" s="38"/>
      <c r="J53" s="40"/>
    </row>
    <row r="54">
      <c r="A54" s="29" t="s">
        <v>29</v>
      </c>
      <c r="B54" s="29">
        <v>16</v>
      </c>
      <c r="C54" s="30" t="s">
        <v>1851</v>
      </c>
      <c r="D54" s="29" t="s">
        <v>120</v>
      </c>
      <c r="E54" s="31" t="s">
        <v>1852</v>
      </c>
      <c r="F54" s="32" t="s">
        <v>147</v>
      </c>
      <c r="G54" s="33">
        <v>1</v>
      </c>
      <c r="H54" s="34">
        <v>0</v>
      </c>
      <c r="I54" s="35">
        <f>ROUND(G54*H54,P4)</f>
        <v>0</v>
      </c>
      <c r="J54" s="29"/>
      <c r="O54" s="36">
        <f>I54*0.21</f>
        <v>0</v>
      </c>
      <c r="P54">
        <v>3</v>
      </c>
    </row>
    <row r="55">
      <c r="A55" s="29" t="s">
        <v>34</v>
      </c>
      <c r="B55" s="37"/>
      <c r="C55" s="38"/>
      <c r="D55" s="38"/>
      <c r="E55" s="31" t="s">
        <v>1778</v>
      </c>
      <c r="F55" s="38"/>
      <c r="G55" s="38"/>
      <c r="H55" s="38"/>
      <c r="I55" s="38"/>
      <c r="J55" s="40"/>
    </row>
    <row r="56">
      <c r="A56" s="29" t="s">
        <v>37</v>
      </c>
      <c r="B56" s="37"/>
      <c r="C56" s="38"/>
      <c r="D56" s="38"/>
      <c r="E56" s="39" t="s">
        <v>31</v>
      </c>
      <c r="F56" s="38"/>
      <c r="G56" s="38"/>
      <c r="H56" s="38"/>
      <c r="I56" s="38"/>
      <c r="J56" s="40"/>
    </row>
    <row r="57">
      <c r="A57" s="29" t="s">
        <v>29</v>
      </c>
      <c r="B57" s="29">
        <v>17</v>
      </c>
      <c r="C57" s="30" t="s">
        <v>1851</v>
      </c>
      <c r="D57" s="29" t="s">
        <v>126</v>
      </c>
      <c r="E57" s="31" t="s">
        <v>1852</v>
      </c>
      <c r="F57" s="32" t="s">
        <v>147</v>
      </c>
      <c r="G57" s="33">
        <v>1</v>
      </c>
      <c r="H57" s="34">
        <v>0</v>
      </c>
      <c r="I57" s="35">
        <f>ROUND(G57*H57,P4)</f>
        <v>0</v>
      </c>
      <c r="J57" s="29"/>
      <c r="O57" s="36">
        <f>I57*0.21</f>
        <v>0</v>
      </c>
      <c r="P57">
        <v>3</v>
      </c>
    </row>
    <row r="58">
      <c r="A58" s="29" t="s">
        <v>34</v>
      </c>
      <c r="B58" s="37"/>
      <c r="C58" s="38"/>
      <c r="D58" s="38"/>
      <c r="E58" s="31" t="s">
        <v>1777</v>
      </c>
      <c r="F58" s="38"/>
      <c r="G58" s="38"/>
      <c r="H58" s="38"/>
      <c r="I58" s="38"/>
      <c r="J58" s="40"/>
    </row>
    <row r="59">
      <c r="A59" s="29" t="s">
        <v>37</v>
      </c>
      <c r="B59" s="37"/>
      <c r="C59" s="38"/>
      <c r="D59" s="38"/>
      <c r="E59" s="39" t="s">
        <v>31</v>
      </c>
      <c r="F59" s="38"/>
      <c r="G59" s="38"/>
      <c r="H59" s="38"/>
      <c r="I59" s="38"/>
      <c r="J59" s="40"/>
    </row>
    <row r="60">
      <c r="A60" s="29" t="s">
        <v>29</v>
      </c>
      <c r="B60" s="29">
        <v>18</v>
      </c>
      <c r="C60" s="30" t="s">
        <v>1853</v>
      </c>
      <c r="D60" s="29" t="s">
        <v>31</v>
      </c>
      <c r="E60" s="31" t="s">
        <v>1854</v>
      </c>
      <c r="F60" s="32" t="s">
        <v>147</v>
      </c>
      <c r="G60" s="33">
        <v>24</v>
      </c>
      <c r="H60" s="34">
        <v>0</v>
      </c>
      <c r="I60" s="35">
        <f>ROUND(G60*H60,P4)</f>
        <v>0</v>
      </c>
      <c r="J60" s="29"/>
      <c r="O60" s="36">
        <f>I60*0.21</f>
        <v>0</v>
      </c>
      <c r="P60">
        <v>3</v>
      </c>
    </row>
    <row r="61">
      <c r="A61" s="29" t="s">
        <v>34</v>
      </c>
      <c r="B61" s="37"/>
      <c r="C61" s="38"/>
      <c r="D61" s="38"/>
      <c r="E61" s="39" t="s">
        <v>31</v>
      </c>
      <c r="F61" s="38"/>
      <c r="G61" s="38"/>
      <c r="H61" s="38"/>
      <c r="I61" s="38"/>
      <c r="J61" s="40"/>
    </row>
    <row r="62">
      <c r="A62" s="29" t="s">
        <v>37</v>
      </c>
      <c r="B62" s="37"/>
      <c r="C62" s="38"/>
      <c r="D62" s="38"/>
      <c r="E62" s="39" t="s">
        <v>31</v>
      </c>
      <c r="F62" s="38"/>
      <c r="G62" s="38"/>
      <c r="H62" s="38"/>
      <c r="I62" s="38"/>
      <c r="J62" s="40"/>
    </row>
    <row r="63">
      <c r="A63" s="29" t="s">
        <v>29</v>
      </c>
      <c r="B63" s="29">
        <v>19</v>
      </c>
      <c r="C63" s="30" t="s">
        <v>1793</v>
      </c>
      <c r="D63" s="29" t="s">
        <v>120</v>
      </c>
      <c r="E63" s="31" t="s">
        <v>1855</v>
      </c>
      <c r="F63" s="32" t="s">
        <v>199</v>
      </c>
      <c r="G63" s="33">
        <v>135</v>
      </c>
      <c r="H63" s="34">
        <v>0</v>
      </c>
      <c r="I63" s="35">
        <f>ROUND(G63*H63,P4)</f>
        <v>0</v>
      </c>
      <c r="J63" s="29"/>
      <c r="O63" s="36">
        <f>I63*0.21</f>
        <v>0</v>
      </c>
      <c r="P63">
        <v>3</v>
      </c>
    </row>
    <row r="64">
      <c r="A64" s="29" t="s">
        <v>34</v>
      </c>
      <c r="B64" s="37"/>
      <c r="C64" s="38"/>
      <c r="D64" s="38"/>
      <c r="E64" s="39" t="s">
        <v>31</v>
      </c>
      <c r="F64" s="38"/>
      <c r="G64" s="38"/>
      <c r="H64" s="38"/>
      <c r="I64" s="38"/>
      <c r="J64" s="40"/>
    </row>
    <row r="65">
      <c r="A65" s="29" t="s">
        <v>37</v>
      </c>
      <c r="B65" s="37"/>
      <c r="C65" s="38"/>
      <c r="D65" s="38"/>
      <c r="E65" s="39" t="s">
        <v>31</v>
      </c>
      <c r="F65" s="38"/>
      <c r="G65" s="38"/>
      <c r="H65" s="38"/>
      <c r="I65" s="38"/>
      <c r="J65" s="40"/>
    </row>
    <row r="66">
      <c r="A66" s="23" t="s">
        <v>26</v>
      </c>
      <c r="B66" s="24"/>
      <c r="C66" s="25" t="s">
        <v>1799</v>
      </c>
      <c r="D66" s="26"/>
      <c r="E66" s="23" t="s">
        <v>138</v>
      </c>
      <c r="F66" s="26"/>
      <c r="G66" s="26"/>
      <c r="H66" s="26"/>
      <c r="I66" s="27">
        <f>SUMIFS(I67:I105,A67:A105,"P")</f>
        <v>0</v>
      </c>
      <c r="J66" s="28"/>
    </row>
    <row r="67">
      <c r="A67" s="29" t="s">
        <v>29</v>
      </c>
      <c r="B67" s="29">
        <v>20</v>
      </c>
      <c r="C67" s="30" t="s">
        <v>1320</v>
      </c>
      <c r="D67" s="29" t="s">
        <v>31</v>
      </c>
      <c r="E67" s="31" t="s">
        <v>1321</v>
      </c>
      <c r="F67" s="32" t="s">
        <v>1800</v>
      </c>
      <c r="G67" s="33">
        <v>0.5</v>
      </c>
      <c r="H67" s="34">
        <v>0</v>
      </c>
      <c r="I67" s="35">
        <f>ROUND(G67*H67,P4)</f>
        <v>0</v>
      </c>
      <c r="J67" s="29"/>
      <c r="O67" s="36">
        <f>I67*0.21</f>
        <v>0</v>
      </c>
      <c r="P67">
        <v>3</v>
      </c>
    </row>
    <row r="68">
      <c r="A68" s="29" t="s">
        <v>34</v>
      </c>
      <c r="B68" s="37"/>
      <c r="C68" s="38"/>
      <c r="D68" s="38"/>
      <c r="E68" s="39" t="s">
        <v>31</v>
      </c>
      <c r="F68" s="38"/>
      <c r="G68" s="38"/>
      <c r="H68" s="38"/>
      <c r="I68" s="38"/>
      <c r="J68" s="40"/>
    </row>
    <row r="69">
      <c r="A69" s="29" t="s">
        <v>37</v>
      </c>
      <c r="B69" s="37"/>
      <c r="C69" s="38"/>
      <c r="D69" s="38"/>
      <c r="E69" s="39" t="s">
        <v>31</v>
      </c>
      <c r="F69" s="38"/>
      <c r="G69" s="38"/>
      <c r="H69" s="38"/>
      <c r="I69" s="38"/>
      <c r="J69" s="40"/>
    </row>
    <row r="70">
      <c r="A70" s="29" t="s">
        <v>29</v>
      </c>
      <c r="B70" s="29">
        <v>21</v>
      </c>
      <c r="C70" s="30" t="s">
        <v>1801</v>
      </c>
      <c r="D70" s="29" t="s">
        <v>31</v>
      </c>
      <c r="E70" s="31" t="s">
        <v>1802</v>
      </c>
      <c r="F70" s="32" t="s">
        <v>147</v>
      </c>
      <c r="G70" s="33">
        <v>4</v>
      </c>
      <c r="H70" s="34">
        <v>0</v>
      </c>
      <c r="I70" s="35">
        <f>ROUND(G70*H70,P4)</f>
        <v>0</v>
      </c>
      <c r="J70" s="29"/>
      <c r="O70" s="36">
        <f>I70*0.21</f>
        <v>0</v>
      </c>
      <c r="P70">
        <v>3</v>
      </c>
    </row>
    <row r="71">
      <c r="A71" s="29" t="s">
        <v>34</v>
      </c>
      <c r="B71" s="37"/>
      <c r="C71" s="38"/>
      <c r="D71" s="38"/>
      <c r="E71" s="39" t="s">
        <v>31</v>
      </c>
      <c r="F71" s="38"/>
      <c r="G71" s="38"/>
      <c r="H71" s="38"/>
      <c r="I71" s="38"/>
      <c r="J71" s="40"/>
    </row>
    <row r="72">
      <c r="A72" s="29" t="s">
        <v>37</v>
      </c>
      <c r="B72" s="37"/>
      <c r="C72" s="38"/>
      <c r="D72" s="38"/>
      <c r="E72" s="39" t="s">
        <v>31</v>
      </c>
      <c r="F72" s="38"/>
      <c r="G72" s="38"/>
      <c r="H72" s="38"/>
      <c r="I72" s="38"/>
      <c r="J72" s="40"/>
    </row>
    <row r="73">
      <c r="A73" s="29" t="s">
        <v>29</v>
      </c>
      <c r="B73" s="29">
        <v>22</v>
      </c>
      <c r="C73" s="30" t="s">
        <v>1803</v>
      </c>
      <c r="D73" s="29" t="s">
        <v>31</v>
      </c>
      <c r="E73" s="31" t="s">
        <v>1804</v>
      </c>
      <c r="F73" s="32" t="s">
        <v>147</v>
      </c>
      <c r="G73" s="33">
        <v>4</v>
      </c>
      <c r="H73" s="34">
        <v>0</v>
      </c>
      <c r="I73" s="35">
        <f>ROUND(G73*H73,P4)</f>
        <v>0</v>
      </c>
      <c r="J73" s="29"/>
      <c r="O73" s="36">
        <f>I73*0.21</f>
        <v>0</v>
      </c>
      <c r="P73">
        <v>3</v>
      </c>
    </row>
    <row r="74">
      <c r="A74" s="29" t="s">
        <v>34</v>
      </c>
      <c r="B74" s="37"/>
      <c r="C74" s="38"/>
      <c r="D74" s="38"/>
      <c r="E74" s="39" t="s">
        <v>31</v>
      </c>
      <c r="F74" s="38"/>
      <c r="G74" s="38"/>
      <c r="H74" s="38"/>
      <c r="I74" s="38"/>
      <c r="J74" s="40"/>
    </row>
    <row r="75">
      <c r="A75" s="29" t="s">
        <v>37</v>
      </c>
      <c r="B75" s="37"/>
      <c r="C75" s="38"/>
      <c r="D75" s="38"/>
      <c r="E75" s="39" t="s">
        <v>31</v>
      </c>
      <c r="F75" s="38"/>
      <c r="G75" s="38"/>
      <c r="H75" s="38"/>
      <c r="I75" s="38"/>
      <c r="J75" s="40"/>
    </row>
    <row r="76">
      <c r="A76" s="29" t="s">
        <v>29</v>
      </c>
      <c r="B76" s="29">
        <v>23</v>
      </c>
      <c r="C76" s="30" t="s">
        <v>1856</v>
      </c>
      <c r="D76" s="29" t="s">
        <v>31</v>
      </c>
      <c r="E76" s="31" t="s">
        <v>1857</v>
      </c>
      <c r="F76" s="32" t="s">
        <v>199</v>
      </c>
      <c r="G76" s="33">
        <v>69</v>
      </c>
      <c r="H76" s="34">
        <v>0</v>
      </c>
      <c r="I76" s="35">
        <f>ROUND(G76*H76,P4)</f>
        <v>0</v>
      </c>
      <c r="J76" s="29"/>
      <c r="O76" s="36">
        <f>I76*0.21</f>
        <v>0</v>
      </c>
      <c r="P76">
        <v>3</v>
      </c>
    </row>
    <row r="77">
      <c r="A77" s="29" t="s">
        <v>34</v>
      </c>
      <c r="B77" s="37"/>
      <c r="C77" s="38"/>
      <c r="D77" s="38"/>
      <c r="E77" s="39" t="s">
        <v>31</v>
      </c>
      <c r="F77" s="38"/>
      <c r="G77" s="38"/>
      <c r="H77" s="38"/>
      <c r="I77" s="38"/>
      <c r="J77" s="40"/>
    </row>
    <row r="78">
      <c r="A78" s="29" t="s">
        <v>37</v>
      </c>
      <c r="B78" s="37"/>
      <c r="C78" s="38"/>
      <c r="D78" s="38"/>
      <c r="E78" s="39" t="s">
        <v>31</v>
      </c>
      <c r="F78" s="38"/>
      <c r="G78" s="38"/>
      <c r="H78" s="38"/>
      <c r="I78" s="38"/>
      <c r="J78" s="40"/>
    </row>
    <row r="79" ht="30">
      <c r="A79" s="29" t="s">
        <v>29</v>
      </c>
      <c r="B79" s="29">
        <v>24</v>
      </c>
      <c r="C79" s="30" t="s">
        <v>1858</v>
      </c>
      <c r="D79" s="29" t="s">
        <v>31</v>
      </c>
      <c r="E79" s="31" t="s">
        <v>1859</v>
      </c>
      <c r="F79" s="32" t="s">
        <v>199</v>
      </c>
      <c r="G79" s="33">
        <v>69</v>
      </c>
      <c r="H79" s="34">
        <v>0</v>
      </c>
      <c r="I79" s="35">
        <f>ROUND(G79*H79,P4)</f>
        <v>0</v>
      </c>
      <c r="J79" s="29"/>
      <c r="O79" s="36">
        <f>I79*0.21</f>
        <v>0</v>
      </c>
      <c r="P79">
        <v>3</v>
      </c>
    </row>
    <row r="80">
      <c r="A80" s="29" t="s">
        <v>34</v>
      </c>
      <c r="B80" s="37"/>
      <c r="C80" s="38"/>
      <c r="D80" s="38"/>
      <c r="E80" s="39" t="s">
        <v>31</v>
      </c>
      <c r="F80" s="38"/>
      <c r="G80" s="38"/>
      <c r="H80" s="38"/>
      <c r="I80" s="38"/>
      <c r="J80" s="40"/>
    </row>
    <row r="81">
      <c r="A81" s="29" t="s">
        <v>37</v>
      </c>
      <c r="B81" s="37"/>
      <c r="C81" s="38"/>
      <c r="D81" s="38"/>
      <c r="E81" s="39" t="s">
        <v>31</v>
      </c>
      <c r="F81" s="38"/>
      <c r="G81" s="38"/>
      <c r="H81" s="38"/>
      <c r="I81" s="38"/>
      <c r="J81" s="40"/>
    </row>
    <row r="82">
      <c r="A82" s="29" t="s">
        <v>29</v>
      </c>
      <c r="B82" s="29">
        <v>25</v>
      </c>
      <c r="C82" s="30" t="s">
        <v>1545</v>
      </c>
      <c r="D82" s="29" t="s">
        <v>31</v>
      </c>
      <c r="E82" s="31" t="s">
        <v>1860</v>
      </c>
      <c r="F82" s="32" t="s">
        <v>199</v>
      </c>
      <c r="G82" s="33">
        <v>49</v>
      </c>
      <c r="H82" s="34">
        <v>0</v>
      </c>
      <c r="I82" s="35">
        <f>ROUND(G82*H82,P4)</f>
        <v>0</v>
      </c>
      <c r="J82" s="29"/>
      <c r="O82" s="36">
        <f>I82*0.21</f>
        <v>0</v>
      </c>
      <c r="P82">
        <v>3</v>
      </c>
    </row>
    <row r="83">
      <c r="A83" s="29" t="s">
        <v>34</v>
      </c>
      <c r="B83" s="37"/>
      <c r="C83" s="38"/>
      <c r="D83" s="38"/>
      <c r="E83" s="31" t="s">
        <v>1861</v>
      </c>
      <c r="F83" s="38"/>
      <c r="G83" s="38"/>
      <c r="H83" s="38"/>
      <c r="I83" s="38"/>
      <c r="J83" s="40"/>
    </row>
    <row r="84">
      <c r="A84" s="29" t="s">
        <v>37</v>
      </c>
      <c r="B84" s="37"/>
      <c r="C84" s="38"/>
      <c r="D84" s="38"/>
      <c r="E84" s="39" t="s">
        <v>31</v>
      </c>
      <c r="F84" s="38"/>
      <c r="G84" s="38"/>
      <c r="H84" s="38"/>
      <c r="I84" s="38"/>
      <c r="J84" s="40"/>
    </row>
    <row r="85">
      <c r="A85" s="29" t="s">
        <v>29</v>
      </c>
      <c r="B85" s="29">
        <v>26</v>
      </c>
      <c r="C85" s="30" t="s">
        <v>1814</v>
      </c>
      <c r="D85" s="29" t="s">
        <v>31</v>
      </c>
      <c r="E85" s="31" t="s">
        <v>1815</v>
      </c>
      <c r="F85" s="32" t="s">
        <v>199</v>
      </c>
      <c r="G85" s="33">
        <v>49</v>
      </c>
      <c r="H85" s="34">
        <v>0</v>
      </c>
      <c r="I85" s="35">
        <f>ROUND(G85*H85,P4)</f>
        <v>0</v>
      </c>
      <c r="J85" s="29"/>
      <c r="O85" s="36">
        <f>I85*0.21</f>
        <v>0</v>
      </c>
      <c r="P85">
        <v>3</v>
      </c>
    </row>
    <row r="86">
      <c r="A86" s="29" t="s">
        <v>34</v>
      </c>
      <c r="B86" s="37"/>
      <c r="C86" s="38"/>
      <c r="D86" s="38"/>
      <c r="E86" s="31" t="s">
        <v>1862</v>
      </c>
      <c r="F86" s="38"/>
      <c r="G86" s="38"/>
      <c r="H86" s="38"/>
      <c r="I86" s="38"/>
      <c r="J86" s="40"/>
    </row>
    <row r="87">
      <c r="A87" s="29" t="s">
        <v>37</v>
      </c>
      <c r="B87" s="37"/>
      <c r="C87" s="38"/>
      <c r="D87" s="38"/>
      <c r="E87" s="39" t="s">
        <v>31</v>
      </c>
      <c r="F87" s="38"/>
      <c r="G87" s="38"/>
      <c r="H87" s="38"/>
      <c r="I87" s="38"/>
      <c r="J87" s="40"/>
    </row>
    <row r="88">
      <c r="A88" s="29" t="s">
        <v>29</v>
      </c>
      <c r="B88" s="29">
        <v>27</v>
      </c>
      <c r="C88" s="30" t="s">
        <v>1817</v>
      </c>
      <c r="D88" s="29" t="s">
        <v>64</v>
      </c>
      <c r="E88" s="31" t="s">
        <v>1818</v>
      </c>
      <c r="F88" s="32" t="s">
        <v>160</v>
      </c>
      <c r="G88" s="33">
        <v>6.1299999999999999</v>
      </c>
      <c r="H88" s="34">
        <v>0</v>
      </c>
      <c r="I88" s="35">
        <f>ROUND(G88*H88,P4)</f>
        <v>0</v>
      </c>
      <c r="J88" s="29"/>
      <c r="O88" s="36">
        <f>I88*0.21</f>
        <v>0</v>
      </c>
      <c r="P88">
        <v>3</v>
      </c>
    </row>
    <row r="89">
      <c r="A89" s="29" t="s">
        <v>34</v>
      </c>
      <c r="B89" s="37"/>
      <c r="C89" s="38"/>
      <c r="D89" s="38"/>
      <c r="E89" s="31" t="s">
        <v>1819</v>
      </c>
      <c r="F89" s="38"/>
      <c r="G89" s="38"/>
      <c r="H89" s="38"/>
      <c r="I89" s="38"/>
      <c r="J89" s="40"/>
    </row>
    <row r="90">
      <c r="A90" s="29" t="s">
        <v>37</v>
      </c>
      <c r="B90" s="37"/>
      <c r="C90" s="38"/>
      <c r="D90" s="38"/>
      <c r="E90" s="39" t="s">
        <v>31</v>
      </c>
      <c r="F90" s="38"/>
      <c r="G90" s="38"/>
      <c r="H90" s="38"/>
      <c r="I90" s="38"/>
      <c r="J90" s="40"/>
    </row>
    <row r="91">
      <c r="A91" s="29" t="s">
        <v>29</v>
      </c>
      <c r="B91" s="29">
        <v>28</v>
      </c>
      <c r="C91" s="30" t="s">
        <v>1820</v>
      </c>
      <c r="D91" s="29" t="s">
        <v>31</v>
      </c>
      <c r="E91" s="31" t="s">
        <v>1821</v>
      </c>
      <c r="F91" s="32" t="s">
        <v>141</v>
      </c>
      <c r="G91" s="33">
        <v>69</v>
      </c>
      <c r="H91" s="34">
        <v>0</v>
      </c>
      <c r="I91" s="35">
        <f>ROUND(G91*H91,P4)</f>
        <v>0</v>
      </c>
      <c r="J91" s="29"/>
      <c r="O91" s="36">
        <f>I91*0.21</f>
        <v>0</v>
      </c>
      <c r="P91">
        <v>3</v>
      </c>
    </row>
    <row r="92">
      <c r="A92" s="29" t="s">
        <v>34</v>
      </c>
      <c r="B92" s="37"/>
      <c r="C92" s="38"/>
      <c r="D92" s="38"/>
      <c r="E92" s="39" t="s">
        <v>31</v>
      </c>
      <c r="F92" s="38"/>
      <c r="G92" s="38"/>
      <c r="H92" s="38"/>
      <c r="I92" s="38"/>
      <c r="J92" s="40"/>
    </row>
    <row r="93">
      <c r="A93" s="29" t="s">
        <v>37</v>
      </c>
      <c r="B93" s="37"/>
      <c r="C93" s="38"/>
      <c r="D93" s="38"/>
      <c r="E93" s="39" t="s">
        <v>31</v>
      </c>
      <c r="F93" s="38"/>
      <c r="G93" s="38"/>
      <c r="H93" s="38"/>
      <c r="I93" s="38"/>
      <c r="J93" s="40"/>
    </row>
    <row r="94" ht="30">
      <c r="A94" s="29" t="s">
        <v>29</v>
      </c>
      <c r="B94" s="29">
        <v>29</v>
      </c>
      <c r="C94" s="30" t="s">
        <v>1863</v>
      </c>
      <c r="D94" s="29" t="s">
        <v>31</v>
      </c>
      <c r="E94" s="31" t="s">
        <v>1864</v>
      </c>
      <c r="F94" s="32" t="s">
        <v>199</v>
      </c>
      <c r="G94" s="33">
        <v>49</v>
      </c>
      <c r="H94" s="34">
        <v>0</v>
      </c>
      <c r="I94" s="35">
        <f>ROUND(G94*H94,P4)</f>
        <v>0</v>
      </c>
      <c r="J94" s="29"/>
      <c r="O94" s="36">
        <f>I94*0.21</f>
        <v>0</v>
      </c>
      <c r="P94">
        <v>3</v>
      </c>
    </row>
    <row r="95">
      <c r="A95" s="29" t="s">
        <v>34</v>
      </c>
      <c r="B95" s="37"/>
      <c r="C95" s="38"/>
      <c r="D95" s="38"/>
      <c r="E95" s="31" t="s">
        <v>1865</v>
      </c>
      <c r="F95" s="38"/>
      <c r="G95" s="38"/>
      <c r="H95" s="38"/>
      <c r="I95" s="38"/>
      <c r="J95" s="40"/>
    </row>
    <row r="96">
      <c r="A96" s="29" t="s">
        <v>37</v>
      </c>
      <c r="B96" s="37"/>
      <c r="C96" s="38"/>
      <c r="D96" s="38"/>
      <c r="E96" s="39" t="s">
        <v>31</v>
      </c>
      <c r="F96" s="38"/>
      <c r="G96" s="38"/>
      <c r="H96" s="38"/>
      <c r="I96" s="38"/>
      <c r="J96" s="40"/>
    </row>
    <row r="97">
      <c r="A97" s="29" t="s">
        <v>29</v>
      </c>
      <c r="B97" s="29">
        <v>30</v>
      </c>
      <c r="C97" s="30" t="s">
        <v>1824</v>
      </c>
      <c r="D97" s="29" t="s">
        <v>31</v>
      </c>
      <c r="E97" s="31" t="s">
        <v>1825</v>
      </c>
      <c r="F97" s="32" t="s">
        <v>199</v>
      </c>
      <c r="G97" s="33">
        <v>49</v>
      </c>
      <c r="H97" s="34">
        <v>0</v>
      </c>
      <c r="I97" s="35">
        <f>ROUND(G97*H97,P4)</f>
        <v>0</v>
      </c>
      <c r="J97" s="29"/>
      <c r="O97" s="36">
        <f>I97*0.21</f>
        <v>0</v>
      </c>
      <c r="P97">
        <v>3</v>
      </c>
    </row>
    <row r="98">
      <c r="A98" s="29" t="s">
        <v>34</v>
      </c>
      <c r="B98" s="37"/>
      <c r="C98" s="38"/>
      <c r="D98" s="38"/>
      <c r="E98" s="31" t="s">
        <v>1826</v>
      </c>
      <c r="F98" s="38"/>
      <c r="G98" s="38"/>
      <c r="H98" s="38"/>
      <c r="I98" s="38"/>
      <c r="J98" s="40"/>
    </row>
    <row r="99">
      <c r="A99" s="29" t="s">
        <v>37</v>
      </c>
      <c r="B99" s="37"/>
      <c r="C99" s="38"/>
      <c r="D99" s="38"/>
      <c r="E99" s="39" t="s">
        <v>31</v>
      </c>
      <c r="F99" s="38"/>
      <c r="G99" s="38"/>
      <c r="H99" s="38"/>
      <c r="I99" s="38"/>
      <c r="J99" s="40"/>
    </row>
    <row r="100">
      <c r="A100" s="29" t="s">
        <v>29</v>
      </c>
      <c r="B100" s="29">
        <v>31</v>
      </c>
      <c r="C100" s="30" t="s">
        <v>1827</v>
      </c>
      <c r="D100" s="29" t="s">
        <v>31</v>
      </c>
      <c r="E100" s="31" t="s">
        <v>1828</v>
      </c>
      <c r="F100" s="32" t="s">
        <v>199</v>
      </c>
      <c r="G100" s="33">
        <v>49</v>
      </c>
      <c r="H100" s="34">
        <v>0</v>
      </c>
      <c r="I100" s="35">
        <f>ROUND(G100*H100,P4)</f>
        <v>0</v>
      </c>
      <c r="J100" s="29"/>
      <c r="O100" s="36">
        <f>I100*0.21</f>
        <v>0</v>
      </c>
      <c r="P100">
        <v>3</v>
      </c>
    </row>
    <row r="101">
      <c r="A101" s="29" t="s">
        <v>34</v>
      </c>
      <c r="B101" s="37"/>
      <c r="C101" s="38"/>
      <c r="D101" s="38"/>
      <c r="E101" s="31" t="s">
        <v>1826</v>
      </c>
      <c r="F101" s="38"/>
      <c r="G101" s="38"/>
      <c r="H101" s="38"/>
      <c r="I101" s="38"/>
      <c r="J101" s="40"/>
    </row>
    <row r="102">
      <c r="A102" s="29" t="s">
        <v>37</v>
      </c>
      <c r="B102" s="37"/>
      <c r="C102" s="38"/>
      <c r="D102" s="38"/>
      <c r="E102" s="39" t="s">
        <v>31</v>
      </c>
      <c r="F102" s="38"/>
      <c r="G102" s="38"/>
      <c r="H102" s="38"/>
      <c r="I102" s="38"/>
      <c r="J102" s="40"/>
    </row>
    <row r="103" ht="30">
      <c r="A103" s="29" t="s">
        <v>29</v>
      </c>
      <c r="B103" s="29">
        <v>32</v>
      </c>
      <c r="C103" s="30" t="s">
        <v>1829</v>
      </c>
      <c r="D103" s="29" t="s">
        <v>64</v>
      </c>
      <c r="E103" s="31" t="s">
        <v>1830</v>
      </c>
      <c r="F103" s="32" t="s">
        <v>199</v>
      </c>
      <c r="G103" s="33">
        <v>10</v>
      </c>
      <c r="H103" s="34">
        <v>0</v>
      </c>
      <c r="I103" s="35">
        <f>ROUND(G103*H103,P4)</f>
        <v>0</v>
      </c>
      <c r="J103" s="29"/>
      <c r="O103" s="36">
        <f>I103*0.21</f>
        <v>0</v>
      </c>
      <c r="P103">
        <v>3</v>
      </c>
    </row>
    <row r="104">
      <c r="A104" s="29" t="s">
        <v>34</v>
      </c>
      <c r="B104" s="37"/>
      <c r="C104" s="38"/>
      <c r="D104" s="38"/>
      <c r="E104" s="31" t="s">
        <v>1831</v>
      </c>
      <c r="F104" s="38"/>
      <c r="G104" s="38"/>
      <c r="H104" s="38"/>
      <c r="I104" s="38"/>
      <c r="J104" s="40"/>
    </row>
    <row r="105">
      <c r="A105" s="29" t="s">
        <v>37</v>
      </c>
      <c r="B105" s="37"/>
      <c r="C105" s="38"/>
      <c r="D105" s="38"/>
      <c r="E105" s="39" t="s">
        <v>31</v>
      </c>
      <c r="F105" s="38"/>
      <c r="G105" s="38"/>
      <c r="H105" s="38"/>
      <c r="I105" s="38"/>
      <c r="J105" s="40"/>
    </row>
    <row r="106">
      <c r="A106" s="23" t="s">
        <v>26</v>
      </c>
      <c r="B106" s="24"/>
      <c r="C106" s="25" t="s">
        <v>1832</v>
      </c>
      <c r="D106" s="26"/>
      <c r="E106" s="23" t="s">
        <v>1833</v>
      </c>
      <c r="F106" s="26"/>
      <c r="G106" s="26"/>
      <c r="H106" s="26"/>
      <c r="I106" s="27">
        <f>SUMIFS(I107:I124,A107:A124,"P")</f>
        <v>0</v>
      </c>
      <c r="J106" s="28"/>
    </row>
    <row r="107">
      <c r="A107" s="29" t="s">
        <v>29</v>
      </c>
      <c r="B107" s="29">
        <v>33</v>
      </c>
      <c r="C107" s="30" t="s">
        <v>1834</v>
      </c>
      <c r="D107" s="29" t="s">
        <v>31</v>
      </c>
      <c r="E107" s="31" t="s">
        <v>1835</v>
      </c>
      <c r="F107" s="32" t="s">
        <v>33</v>
      </c>
      <c r="G107" s="33">
        <v>1</v>
      </c>
      <c r="H107" s="34">
        <v>0</v>
      </c>
      <c r="I107" s="35">
        <f>ROUND(G107*H107,P4)</f>
        <v>0</v>
      </c>
      <c r="J107" s="29"/>
      <c r="O107" s="36">
        <f>I107*0.21</f>
        <v>0</v>
      </c>
      <c r="P107">
        <v>3</v>
      </c>
    </row>
    <row r="108" ht="30">
      <c r="A108" s="29" t="s">
        <v>34</v>
      </c>
      <c r="B108" s="37"/>
      <c r="C108" s="38"/>
      <c r="D108" s="38"/>
      <c r="E108" s="31" t="s">
        <v>1836</v>
      </c>
      <c r="F108" s="38"/>
      <c r="G108" s="38"/>
      <c r="H108" s="38"/>
      <c r="I108" s="38"/>
      <c r="J108" s="40"/>
    </row>
    <row r="109">
      <c r="A109" s="29" t="s">
        <v>37</v>
      </c>
      <c r="B109" s="37"/>
      <c r="C109" s="38"/>
      <c r="D109" s="38"/>
      <c r="E109" s="39" t="s">
        <v>31</v>
      </c>
      <c r="F109" s="38"/>
      <c r="G109" s="38"/>
      <c r="H109" s="38"/>
      <c r="I109" s="38"/>
      <c r="J109" s="40"/>
    </row>
    <row r="110">
      <c r="A110" s="29" t="s">
        <v>29</v>
      </c>
      <c r="B110" s="29">
        <v>34</v>
      </c>
      <c r="C110" s="30" t="s">
        <v>1837</v>
      </c>
      <c r="D110" s="29" t="s">
        <v>31</v>
      </c>
      <c r="E110" s="31" t="s">
        <v>1838</v>
      </c>
      <c r="F110" s="32" t="s">
        <v>33</v>
      </c>
      <c r="G110" s="33">
        <v>1</v>
      </c>
      <c r="H110" s="34">
        <v>0</v>
      </c>
      <c r="I110" s="35">
        <f>ROUND(G110*H110,P4)</f>
        <v>0</v>
      </c>
      <c r="J110" s="29"/>
      <c r="O110" s="36">
        <f>I110*0.21</f>
        <v>0</v>
      </c>
      <c r="P110">
        <v>3</v>
      </c>
    </row>
    <row r="111">
      <c r="A111" s="29" t="s">
        <v>34</v>
      </c>
      <c r="B111" s="37"/>
      <c r="C111" s="38"/>
      <c r="D111" s="38"/>
      <c r="E111" s="39" t="s">
        <v>31</v>
      </c>
      <c r="F111" s="38"/>
      <c r="G111" s="38"/>
      <c r="H111" s="38"/>
      <c r="I111" s="38"/>
      <c r="J111" s="40"/>
    </row>
    <row r="112">
      <c r="A112" s="29" t="s">
        <v>37</v>
      </c>
      <c r="B112" s="37"/>
      <c r="C112" s="38"/>
      <c r="D112" s="38"/>
      <c r="E112" s="39" t="s">
        <v>31</v>
      </c>
      <c r="F112" s="38"/>
      <c r="G112" s="38"/>
      <c r="H112" s="38"/>
      <c r="I112" s="38"/>
      <c r="J112" s="40"/>
    </row>
    <row r="113">
      <c r="A113" s="29" t="s">
        <v>29</v>
      </c>
      <c r="B113" s="29">
        <v>35</v>
      </c>
      <c r="C113" s="30" t="s">
        <v>1839</v>
      </c>
      <c r="D113" s="29" t="s">
        <v>31</v>
      </c>
      <c r="E113" s="31" t="s">
        <v>1840</v>
      </c>
      <c r="F113" s="32" t="s">
        <v>114</v>
      </c>
      <c r="G113" s="33">
        <v>12</v>
      </c>
      <c r="H113" s="34">
        <v>0</v>
      </c>
      <c r="I113" s="35">
        <f>ROUND(G113*H113,P4)</f>
        <v>0</v>
      </c>
      <c r="J113" s="29"/>
      <c r="O113" s="36">
        <f>I113*0.21</f>
        <v>0</v>
      </c>
      <c r="P113">
        <v>3</v>
      </c>
    </row>
    <row r="114">
      <c r="A114" s="29" t="s">
        <v>34</v>
      </c>
      <c r="B114" s="37"/>
      <c r="C114" s="38"/>
      <c r="D114" s="38"/>
      <c r="E114" s="39" t="s">
        <v>31</v>
      </c>
      <c r="F114" s="38"/>
      <c r="G114" s="38"/>
      <c r="H114" s="38"/>
      <c r="I114" s="38"/>
      <c r="J114" s="40"/>
    </row>
    <row r="115">
      <c r="A115" s="29" t="s">
        <v>37</v>
      </c>
      <c r="B115" s="37"/>
      <c r="C115" s="38"/>
      <c r="D115" s="38"/>
      <c r="E115" s="39" t="s">
        <v>31</v>
      </c>
      <c r="F115" s="38"/>
      <c r="G115" s="38"/>
      <c r="H115" s="38"/>
      <c r="I115" s="38"/>
      <c r="J115" s="40"/>
    </row>
    <row r="116">
      <c r="A116" s="29" t="s">
        <v>29</v>
      </c>
      <c r="B116" s="29">
        <v>36</v>
      </c>
      <c r="C116" s="30" t="s">
        <v>1841</v>
      </c>
      <c r="D116" s="29" t="s">
        <v>31</v>
      </c>
      <c r="E116" s="31" t="s">
        <v>1842</v>
      </c>
      <c r="F116" s="32" t="s">
        <v>33</v>
      </c>
      <c r="G116" s="33">
        <v>1</v>
      </c>
      <c r="H116" s="34">
        <v>0</v>
      </c>
      <c r="I116" s="35">
        <f>ROUND(G116*H116,P4)</f>
        <v>0</v>
      </c>
      <c r="J116" s="29"/>
      <c r="O116" s="36">
        <f>I116*0.21</f>
        <v>0</v>
      </c>
      <c r="P116">
        <v>3</v>
      </c>
    </row>
    <row r="117">
      <c r="A117" s="29" t="s">
        <v>34</v>
      </c>
      <c r="B117" s="37"/>
      <c r="C117" s="38"/>
      <c r="D117" s="38"/>
      <c r="E117" s="39" t="s">
        <v>31</v>
      </c>
      <c r="F117" s="38"/>
      <c r="G117" s="38"/>
      <c r="H117" s="38"/>
      <c r="I117" s="38"/>
      <c r="J117" s="40"/>
    </row>
    <row r="118">
      <c r="A118" s="29" t="s">
        <v>37</v>
      </c>
      <c r="B118" s="37"/>
      <c r="C118" s="38"/>
      <c r="D118" s="38"/>
      <c r="E118" s="39" t="s">
        <v>31</v>
      </c>
      <c r="F118" s="38"/>
      <c r="G118" s="38"/>
      <c r="H118" s="38"/>
      <c r="I118" s="38"/>
      <c r="J118" s="40"/>
    </row>
    <row r="119">
      <c r="A119" s="29" t="s">
        <v>29</v>
      </c>
      <c r="B119" s="29">
        <v>37</v>
      </c>
      <c r="C119" s="30" t="s">
        <v>1843</v>
      </c>
      <c r="D119" s="29" t="s">
        <v>31</v>
      </c>
      <c r="E119" s="31" t="s">
        <v>1844</v>
      </c>
      <c r="F119" s="32" t="s">
        <v>33</v>
      </c>
      <c r="G119" s="33">
        <v>1</v>
      </c>
      <c r="H119" s="34">
        <v>0</v>
      </c>
      <c r="I119" s="35">
        <f>ROUND(G119*H119,P4)</f>
        <v>0</v>
      </c>
      <c r="J119" s="29"/>
      <c r="O119" s="36">
        <f>I119*0.21</f>
        <v>0</v>
      </c>
      <c r="P119">
        <v>3</v>
      </c>
    </row>
    <row r="120">
      <c r="A120" s="29" t="s">
        <v>34</v>
      </c>
      <c r="B120" s="37"/>
      <c r="C120" s="38"/>
      <c r="D120" s="38"/>
      <c r="E120" s="39" t="s">
        <v>31</v>
      </c>
      <c r="F120" s="38"/>
      <c r="G120" s="38"/>
      <c r="H120" s="38"/>
      <c r="I120" s="38"/>
      <c r="J120" s="40"/>
    </row>
    <row r="121">
      <c r="A121" s="29" t="s">
        <v>37</v>
      </c>
      <c r="B121" s="37"/>
      <c r="C121" s="38"/>
      <c r="D121" s="38"/>
      <c r="E121" s="39" t="s">
        <v>31</v>
      </c>
      <c r="F121" s="38"/>
      <c r="G121" s="38"/>
      <c r="H121" s="38"/>
      <c r="I121" s="38"/>
      <c r="J121" s="40"/>
    </row>
    <row r="122">
      <c r="A122" s="29" t="s">
        <v>29</v>
      </c>
      <c r="B122" s="29">
        <v>38</v>
      </c>
      <c r="C122" s="30" t="s">
        <v>1845</v>
      </c>
      <c r="D122" s="29" t="s">
        <v>31</v>
      </c>
      <c r="E122" s="31" t="s">
        <v>1846</v>
      </c>
      <c r="F122" s="32" t="s">
        <v>33</v>
      </c>
      <c r="G122" s="33">
        <v>1</v>
      </c>
      <c r="H122" s="34">
        <v>0</v>
      </c>
      <c r="I122" s="35">
        <f>ROUND(G122*H122,P4)</f>
        <v>0</v>
      </c>
      <c r="J122" s="29"/>
      <c r="O122" s="36">
        <f>I122*0.21</f>
        <v>0</v>
      </c>
      <c r="P122">
        <v>3</v>
      </c>
    </row>
    <row r="123">
      <c r="A123" s="29" t="s">
        <v>34</v>
      </c>
      <c r="B123" s="37"/>
      <c r="C123" s="38"/>
      <c r="D123" s="38"/>
      <c r="E123" s="39" t="s">
        <v>31</v>
      </c>
      <c r="F123" s="38"/>
      <c r="G123" s="38"/>
      <c r="H123" s="38"/>
      <c r="I123" s="38"/>
      <c r="J123" s="40"/>
    </row>
    <row r="124">
      <c r="A124" s="29" t="s">
        <v>37</v>
      </c>
      <c r="B124" s="42"/>
      <c r="C124" s="43"/>
      <c r="D124" s="43"/>
      <c r="E124" s="45" t="s">
        <v>31</v>
      </c>
      <c r="F124" s="43"/>
      <c r="G124" s="43"/>
      <c r="H124" s="43"/>
      <c r="I124" s="43"/>
      <c r="J124" s="44"/>
    </row>
  </sheetData>
  <sheetProtection sheet="1" objects="1" scenarios="1" spinCount="100000" saltValue="715Kt0VsNwMtUxt0N7C6JW0p0GQ/mgYv2ERFQX9DR1HuViEgksIRsGC55b52ll41yFZBJKLSYy2lA4DmDpcc+A==" hashValue="G172Fn+tMJzqm5/dKPzqcCFGxmyBhzqfC1FyaQu8tZ+dckInjSDBNCYBwh3fe8orXFhDLMdYj1KTUffQYRjrk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1866</v>
      </c>
      <c r="I3" s="16">
        <f>SUMIFS(I8:I616,A8:A616,"SD")</f>
        <v>0</v>
      </c>
      <c r="J3" s="9"/>
      <c r="O3">
        <v>0</v>
      </c>
      <c r="P3">
        <v>2</v>
      </c>
    </row>
    <row r="4">
      <c r="A4" s="10" t="s">
        <v>8</v>
      </c>
      <c r="B4" s="11" t="s">
        <v>13</v>
      </c>
      <c r="C4" s="12" t="s">
        <v>1866</v>
      </c>
      <c r="D4" s="13"/>
      <c r="E4" s="14" t="s">
        <v>1867</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120</v>
      </c>
      <c r="D8" s="26"/>
      <c r="E8" s="23" t="s">
        <v>138</v>
      </c>
      <c r="F8" s="26"/>
      <c r="G8" s="26"/>
      <c r="H8" s="26"/>
      <c r="I8" s="27">
        <f>SUMIFS(I9:I176,A9:A176,"P")</f>
        <v>0</v>
      </c>
      <c r="J8" s="28"/>
    </row>
    <row r="9">
      <c r="A9" s="29" t="s">
        <v>29</v>
      </c>
      <c r="B9" s="29">
        <v>1</v>
      </c>
      <c r="C9" s="30" t="s">
        <v>1868</v>
      </c>
      <c r="D9" s="29" t="s">
        <v>31</v>
      </c>
      <c r="E9" s="31" t="s">
        <v>1869</v>
      </c>
      <c r="F9" s="32" t="s">
        <v>1405</v>
      </c>
      <c r="G9" s="33">
        <v>2.5880000000000001</v>
      </c>
      <c r="H9" s="34">
        <v>0</v>
      </c>
      <c r="I9" s="35">
        <f>ROUND(G9*H9,P4)</f>
        <v>0</v>
      </c>
      <c r="J9" s="29"/>
      <c r="O9" s="36">
        <f>I9*0.21</f>
        <v>0</v>
      </c>
      <c r="P9">
        <v>3</v>
      </c>
    </row>
    <row r="10">
      <c r="A10" s="29" t="s">
        <v>34</v>
      </c>
      <c r="B10" s="37"/>
      <c r="C10" s="38"/>
      <c r="D10" s="38"/>
      <c r="E10" s="39" t="s">
        <v>31</v>
      </c>
      <c r="F10" s="38"/>
      <c r="G10" s="38"/>
      <c r="H10" s="38"/>
      <c r="I10" s="38"/>
      <c r="J10" s="40"/>
    </row>
    <row r="11" ht="60">
      <c r="A11" s="29" t="s">
        <v>35</v>
      </c>
      <c r="B11" s="37"/>
      <c r="C11" s="38"/>
      <c r="D11" s="38"/>
      <c r="E11" s="41" t="s">
        <v>1870</v>
      </c>
      <c r="F11" s="38"/>
      <c r="G11" s="38"/>
      <c r="H11" s="38"/>
      <c r="I11" s="38"/>
      <c r="J11" s="40"/>
    </row>
    <row r="12">
      <c r="A12" s="29" t="s">
        <v>37</v>
      </c>
      <c r="B12" s="37"/>
      <c r="C12" s="38"/>
      <c r="D12" s="38"/>
      <c r="E12" s="39" t="s">
        <v>31</v>
      </c>
      <c r="F12" s="38"/>
      <c r="G12" s="38"/>
      <c r="H12" s="38"/>
      <c r="I12" s="38"/>
      <c r="J12" s="40"/>
    </row>
    <row r="13" ht="30">
      <c r="A13" s="29" t="s">
        <v>29</v>
      </c>
      <c r="B13" s="29">
        <v>2</v>
      </c>
      <c r="C13" s="30" t="s">
        <v>1871</v>
      </c>
      <c r="D13" s="29" t="s">
        <v>31</v>
      </c>
      <c r="E13" s="31" t="s">
        <v>1872</v>
      </c>
      <c r="F13" s="32" t="s">
        <v>1384</v>
      </c>
      <c r="G13" s="33">
        <v>37.5</v>
      </c>
      <c r="H13" s="34">
        <v>0</v>
      </c>
      <c r="I13" s="35">
        <f>ROUND(G13*H13,P4)</f>
        <v>0</v>
      </c>
      <c r="J13" s="29"/>
      <c r="O13" s="36">
        <f>I13*0.21</f>
        <v>0</v>
      </c>
      <c r="P13">
        <v>3</v>
      </c>
    </row>
    <row r="14">
      <c r="A14" s="29" t="s">
        <v>34</v>
      </c>
      <c r="B14" s="37"/>
      <c r="C14" s="38"/>
      <c r="D14" s="38"/>
      <c r="E14" s="39" t="s">
        <v>31</v>
      </c>
      <c r="F14" s="38"/>
      <c r="G14" s="38"/>
      <c r="H14" s="38"/>
      <c r="I14" s="38"/>
      <c r="J14" s="40"/>
    </row>
    <row r="15">
      <c r="A15" s="29" t="s">
        <v>35</v>
      </c>
      <c r="B15" s="37"/>
      <c r="C15" s="38"/>
      <c r="D15" s="38"/>
      <c r="E15" s="41" t="s">
        <v>1873</v>
      </c>
      <c r="F15" s="38"/>
      <c r="G15" s="38"/>
      <c r="H15" s="38"/>
      <c r="I15" s="38"/>
      <c r="J15" s="40"/>
    </row>
    <row r="16">
      <c r="A16" s="29" t="s">
        <v>37</v>
      </c>
      <c r="B16" s="37"/>
      <c r="C16" s="38"/>
      <c r="D16" s="38"/>
      <c r="E16" s="39" t="s">
        <v>31</v>
      </c>
      <c r="F16" s="38"/>
      <c r="G16" s="38"/>
      <c r="H16" s="38"/>
      <c r="I16" s="38"/>
      <c r="J16" s="40"/>
    </row>
    <row r="17" ht="30">
      <c r="A17" s="29" t="s">
        <v>29</v>
      </c>
      <c r="B17" s="29">
        <v>3</v>
      </c>
      <c r="C17" s="30" t="s">
        <v>1874</v>
      </c>
      <c r="D17" s="29" t="s">
        <v>31</v>
      </c>
      <c r="E17" s="31" t="s">
        <v>1875</v>
      </c>
      <c r="F17" s="32" t="s">
        <v>1384</v>
      </c>
      <c r="G17" s="33">
        <v>37.5</v>
      </c>
      <c r="H17" s="34">
        <v>0</v>
      </c>
      <c r="I17" s="35">
        <f>ROUND(G17*H17,P4)</f>
        <v>0</v>
      </c>
      <c r="J17" s="29"/>
      <c r="O17" s="36">
        <f>I17*0.21</f>
        <v>0</v>
      </c>
      <c r="P17">
        <v>3</v>
      </c>
    </row>
    <row r="18">
      <c r="A18" s="29" t="s">
        <v>34</v>
      </c>
      <c r="B18" s="37"/>
      <c r="C18" s="38"/>
      <c r="D18" s="38"/>
      <c r="E18" s="39" t="s">
        <v>31</v>
      </c>
      <c r="F18" s="38"/>
      <c r="G18" s="38"/>
      <c r="H18" s="38"/>
      <c r="I18" s="38"/>
      <c r="J18" s="40"/>
    </row>
    <row r="19">
      <c r="A19" s="29" t="s">
        <v>35</v>
      </c>
      <c r="B19" s="37"/>
      <c r="C19" s="38"/>
      <c r="D19" s="38"/>
      <c r="E19" s="41" t="s">
        <v>1876</v>
      </c>
      <c r="F19" s="38"/>
      <c r="G19" s="38"/>
      <c r="H19" s="38"/>
      <c r="I19" s="38"/>
      <c r="J19" s="40"/>
    </row>
    <row r="20">
      <c r="A20" s="29" t="s">
        <v>37</v>
      </c>
      <c r="B20" s="37"/>
      <c r="C20" s="38"/>
      <c r="D20" s="38"/>
      <c r="E20" s="39" t="s">
        <v>31</v>
      </c>
      <c r="F20" s="38"/>
      <c r="G20" s="38"/>
      <c r="H20" s="38"/>
      <c r="I20" s="38"/>
      <c r="J20" s="40"/>
    </row>
    <row r="21">
      <c r="A21" s="29" t="s">
        <v>29</v>
      </c>
      <c r="B21" s="29">
        <v>4</v>
      </c>
      <c r="C21" s="30" t="s">
        <v>1877</v>
      </c>
      <c r="D21" s="29" t="s">
        <v>31</v>
      </c>
      <c r="E21" s="31" t="s">
        <v>1878</v>
      </c>
      <c r="F21" s="32" t="s">
        <v>1384</v>
      </c>
      <c r="G21" s="33">
        <v>37.5</v>
      </c>
      <c r="H21" s="34">
        <v>0</v>
      </c>
      <c r="I21" s="35">
        <f>ROUND(G21*H21,P4)</f>
        <v>0</v>
      </c>
      <c r="J21" s="29"/>
      <c r="O21" s="36">
        <f>I21*0.21</f>
        <v>0</v>
      </c>
      <c r="P21">
        <v>3</v>
      </c>
    </row>
    <row r="22">
      <c r="A22" s="29" t="s">
        <v>34</v>
      </c>
      <c r="B22" s="37"/>
      <c r="C22" s="38"/>
      <c r="D22" s="38"/>
      <c r="E22" s="39" t="s">
        <v>31</v>
      </c>
      <c r="F22" s="38"/>
      <c r="G22" s="38"/>
      <c r="H22" s="38"/>
      <c r="I22" s="38"/>
      <c r="J22" s="40"/>
    </row>
    <row r="23">
      <c r="A23" s="29" t="s">
        <v>35</v>
      </c>
      <c r="B23" s="37"/>
      <c r="C23" s="38"/>
      <c r="D23" s="38"/>
      <c r="E23" s="41" t="s">
        <v>1873</v>
      </c>
      <c r="F23" s="38"/>
      <c r="G23" s="38"/>
      <c r="H23" s="38"/>
      <c r="I23" s="38"/>
      <c r="J23" s="40"/>
    </row>
    <row r="24">
      <c r="A24" s="29" t="s">
        <v>37</v>
      </c>
      <c r="B24" s="37"/>
      <c r="C24" s="38"/>
      <c r="D24" s="38"/>
      <c r="E24" s="39" t="s">
        <v>31</v>
      </c>
      <c r="F24" s="38"/>
      <c r="G24" s="38"/>
      <c r="H24" s="38"/>
      <c r="I24" s="38"/>
      <c r="J24" s="40"/>
    </row>
    <row r="25">
      <c r="A25" s="29" t="s">
        <v>29</v>
      </c>
      <c r="B25" s="29">
        <v>5</v>
      </c>
      <c r="C25" s="30" t="s">
        <v>1879</v>
      </c>
      <c r="D25" s="29" t="s">
        <v>31</v>
      </c>
      <c r="E25" s="31" t="s">
        <v>1880</v>
      </c>
      <c r="F25" s="32" t="s">
        <v>1205</v>
      </c>
      <c r="G25" s="33">
        <v>20</v>
      </c>
      <c r="H25" s="34">
        <v>0</v>
      </c>
      <c r="I25" s="35">
        <f>ROUND(G25*H25,P4)</f>
        <v>0</v>
      </c>
      <c r="J25" s="29"/>
      <c r="O25" s="36">
        <f>I25*0.21</f>
        <v>0</v>
      </c>
      <c r="P25">
        <v>3</v>
      </c>
    </row>
    <row r="26">
      <c r="A26" s="29" t="s">
        <v>34</v>
      </c>
      <c r="B26" s="37"/>
      <c r="C26" s="38"/>
      <c r="D26" s="38"/>
      <c r="E26" s="39" t="s">
        <v>31</v>
      </c>
      <c r="F26" s="38"/>
      <c r="G26" s="38"/>
      <c r="H26" s="38"/>
      <c r="I26" s="38"/>
      <c r="J26" s="40"/>
    </row>
    <row r="27">
      <c r="A27" s="29" t="s">
        <v>35</v>
      </c>
      <c r="B27" s="37"/>
      <c r="C27" s="38"/>
      <c r="D27" s="38"/>
      <c r="E27" s="41" t="s">
        <v>1393</v>
      </c>
      <c r="F27" s="38"/>
      <c r="G27" s="38"/>
      <c r="H27" s="38"/>
      <c r="I27" s="38"/>
      <c r="J27" s="40"/>
    </row>
    <row r="28">
      <c r="A28" s="29" t="s">
        <v>37</v>
      </c>
      <c r="B28" s="37"/>
      <c r="C28" s="38"/>
      <c r="D28" s="38"/>
      <c r="E28" s="39" t="s">
        <v>31</v>
      </c>
      <c r="F28" s="38"/>
      <c r="G28" s="38"/>
      <c r="H28" s="38"/>
      <c r="I28" s="38"/>
      <c r="J28" s="40"/>
    </row>
    <row r="29">
      <c r="A29" s="29" t="s">
        <v>29</v>
      </c>
      <c r="B29" s="29">
        <v>6</v>
      </c>
      <c r="C29" s="30" t="s">
        <v>1881</v>
      </c>
      <c r="D29" s="29" t="s">
        <v>31</v>
      </c>
      <c r="E29" s="31" t="s">
        <v>1882</v>
      </c>
      <c r="F29" s="32" t="s">
        <v>1677</v>
      </c>
      <c r="G29" s="33">
        <v>24</v>
      </c>
      <c r="H29" s="34">
        <v>0</v>
      </c>
      <c r="I29" s="35">
        <f>ROUND(G29*H29,P4)</f>
        <v>0</v>
      </c>
      <c r="J29" s="29"/>
      <c r="O29" s="36">
        <f>I29*0.21</f>
        <v>0</v>
      </c>
      <c r="P29">
        <v>3</v>
      </c>
    </row>
    <row r="30">
      <c r="A30" s="29" t="s">
        <v>34</v>
      </c>
      <c r="B30" s="37"/>
      <c r="C30" s="38"/>
      <c r="D30" s="38"/>
      <c r="E30" s="39" t="s">
        <v>31</v>
      </c>
      <c r="F30" s="38"/>
      <c r="G30" s="38"/>
      <c r="H30" s="38"/>
      <c r="I30" s="38"/>
      <c r="J30" s="40"/>
    </row>
    <row r="31">
      <c r="A31" s="29" t="s">
        <v>35</v>
      </c>
      <c r="B31" s="37"/>
      <c r="C31" s="38"/>
      <c r="D31" s="38"/>
      <c r="E31" s="41" t="s">
        <v>1481</v>
      </c>
      <c r="F31" s="38"/>
      <c r="G31" s="38"/>
      <c r="H31" s="38"/>
      <c r="I31" s="38"/>
      <c r="J31" s="40"/>
    </row>
    <row r="32">
      <c r="A32" s="29" t="s">
        <v>37</v>
      </c>
      <c r="B32" s="37"/>
      <c r="C32" s="38"/>
      <c r="D32" s="38"/>
      <c r="E32" s="39" t="s">
        <v>31</v>
      </c>
      <c r="F32" s="38"/>
      <c r="G32" s="38"/>
      <c r="H32" s="38"/>
      <c r="I32" s="38"/>
      <c r="J32" s="40"/>
    </row>
    <row r="33" ht="30">
      <c r="A33" s="29" t="s">
        <v>29</v>
      </c>
      <c r="B33" s="29">
        <v>7</v>
      </c>
      <c r="C33" s="30" t="s">
        <v>1883</v>
      </c>
      <c r="D33" s="29" t="s">
        <v>31</v>
      </c>
      <c r="E33" s="31" t="s">
        <v>1884</v>
      </c>
      <c r="F33" s="32" t="s">
        <v>1885</v>
      </c>
      <c r="G33" s="33">
        <v>14</v>
      </c>
      <c r="H33" s="34">
        <v>0</v>
      </c>
      <c r="I33" s="35">
        <f>ROUND(G33*H33,P4)</f>
        <v>0</v>
      </c>
      <c r="J33" s="29"/>
      <c r="O33" s="36">
        <f>I33*0.21</f>
        <v>0</v>
      </c>
      <c r="P33">
        <v>3</v>
      </c>
    </row>
    <row r="34">
      <c r="A34" s="29" t="s">
        <v>34</v>
      </c>
      <c r="B34" s="37"/>
      <c r="C34" s="38"/>
      <c r="D34" s="38"/>
      <c r="E34" s="39" t="s">
        <v>31</v>
      </c>
      <c r="F34" s="38"/>
      <c r="G34" s="38"/>
      <c r="H34" s="38"/>
      <c r="I34" s="38"/>
      <c r="J34" s="40"/>
    </row>
    <row r="35">
      <c r="A35" s="29" t="s">
        <v>35</v>
      </c>
      <c r="B35" s="37"/>
      <c r="C35" s="38"/>
      <c r="D35" s="38"/>
      <c r="E35" s="41" t="s">
        <v>1886</v>
      </c>
      <c r="F35" s="38"/>
      <c r="G35" s="38"/>
      <c r="H35" s="38"/>
      <c r="I35" s="38"/>
      <c r="J35" s="40"/>
    </row>
    <row r="36">
      <c r="A36" s="29" t="s">
        <v>37</v>
      </c>
      <c r="B36" s="37"/>
      <c r="C36" s="38"/>
      <c r="D36" s="38"/>
      <c r="E36" s="39" t="s">
        <v>31</v>
      </c>
      <c r="F36" s="38"/>
      <c r="G36" s="38"/>
      <c r="H36" s="38"/>
      <c r="I36" s="38"/>
      <c r="J36" s="40"/>
    </row>
    <row r="37" ht="30">
      <c r="A37" s="29" t="s">
        <v>29</v>
      </c>
      <c r="B37" s="29">
        <v>8</v>
      </c>
      <c r="C37" s="30" t="s">
        <v>1887</v>
      </c>
      <c r="D37" s="29" t="s">
        <v>31</v>
      </c>
      <c r="E37" s="31" t="s">
        <v>1888</v>
      </c>
      <c r="F37" s="32" t="s">
        <v>1205</v>
      </c>
      <c r="G37" s="33">
        <v>2</v>
      </c>
      <c r="H37" s="34">
        <v>0</v>
      </c>
      <c r="I37" s="35">
        <f>ROUND(G37*H37,P4)</f>
        <v>0</v>
      </c>
      <c r="J37" s="29"/>
      <c r="O37" s="36">
        <f>I37*0.21</f>
        <v>0</v>
      </c>
      <c r="P37">
        <v>3</v>
      </c>
    </row>
    <row r="38">
      <c r="A38" s="29" t="s">
        <v>34</v>
      </c>
      <c r="B38" s="37"/>
      <c r="C38" s="38"/>
      <c r="D38" s="38"/>
      <c r="E38" s="39" t="s">
        <v>31</v>
      </c>
      <c r="F38" s="38"/>
      <c r="G38" s="38"/>
      <c r="H38" s="38"/>
      <c r="I38" s="38"/>
      <c r="J38" s="40"/>
    </row>
    <row r="39">
      <c r="A39" s="29" t="s">
        <v>35</v>
      </c>
      <c r="B39" s="37"/>
      <c r="C39" s="38"/>
      <c r="D39" s="38"/>
      <c r="E39" s="41" t="s">
        <v>1329</v>
      </c>
      <c r="F39" s="38"/>
      <c r="G39" s="38"/>
      <c r="H39" s="38"/>
      <c r="I39" s="38"/>
      <c r="J39" s="40"/>
    </row>
    <row r="40">
      <c r="A40" s="29" t="s">
        <v>37</v>
      </c>
      <c r="B40" s="37"/>
      <c r="C40" s="38"/>
      <c r="D40" s="38"/>
      <c r="E40" s="39" t="s">
        <v>31</v>
      </c>
      <c r="F40" s="38"/>
      <c r="G40" s="38"/>
      <c r="H40" s="38"/>
      <c r="I40" s="38"/>
      <c r="J40" s="40"/>
    </row>
    <row r="41">
      <c r="A41" s="29" t="s">
        <v>29</v>
      </c>
      <c r="B41" s="29">
        <v>9</v>
      </c>
      <c r="C41" s="30" t="s">
        <v>1889</v>
      </c>
      <c r="D41" s="29" t="s">
        <v>31</v>
      </c>
      <c r="E41" s="31" t="s">
        <v>1890</v>
      </c>
      <c r="F41" s="32" t="s">
        <v>1205</v>
      </c>
      <c r="G41" s="33">
        <v>10</v>
      </c>
      <c r="H41" s="34">
        <v>0</v>
      </c>
      <c r="I41" s="35">
        <f>ROUND(G41*H41,P4)</f>
        <v>0</v>
      </c>
      <c r="J41" s="29"/>
      <c r="O41" s="36">
        <f>I41*0.21</f>
        <v>0</v>
      </c>
      <c r="P41">
        <v>3</v>
      </c>
    </row>
    <row r="42">
      <c r="A42" s="29" t="s">
        <v>34</v>
      </c>
      <c r="B42" s="37"/>
      <c r="C42" s="38"/>
      <c r="D42" s="38"/>
      <c r="E42" s="39" t="s">
        <v>31</v>
      </c>
      <c r="F42" s="38"/>
      <c r="G42" s="38"/>
      <c r="H42" s="38"/>
      <c r="I42" s="38"/>
      <c r="J42" s="40"/>
    </row>
    <row r="43">
      <c r="A43" s="29" t="s">
        <v>35</v>
      </c>
      <c r="B43" s="37"/>
      <c r="C43" s="38"/>
      <c r="D43" s="38"/>
      <c r="E43" s="41" t="s">
        <v>1414</v>
      </c>
      <c r="F43" s="38"/>
      <c r="G43" s="38"/>
      <c r="H43" s="38"/>
      <c r="I43" s="38"/>
      <c r="J43" s="40"/>
    </row>
    <row r="44">
      <c r="A44" s="29" t="s">
        <v>37</v>
      </c>
      <c r="B44" s="37"/>
      <c r="C44" s="38"/>
      <c r="D44" s="38"/>
      <c r="E44" s="39" t="s">
        <v>31</v>
      </c>
      <c r="F44" s="38"/>
      <c r="G44" s="38"/>
      <c r="H44" s="38"/>
      <c r="I44" s="38"/>
      <c r="J44" s="40"/>
    </row>
    <row r="45">
      <c r="A45" s="29" t="s">
        <v>29</v>
      </c>
      <c r="B45" s="29">
        <v>10</v>
      </c>
      <c r="C45" s="30" t="s">
        <v>1891</v>
      </c>
      <c r="D45" s="29" t="s">
        <v>31</v>
      </c>
      <c r="E45" s="31" t="s">
        <v>1892</v>
      </c>
      <c r="F45" s="32" t="s">
        <v>1384</v>
      </c>
      <c r="G45" s="33">
        <v>9</v>
      </c>
      <c r="H45" s="34">
        <v>0</v>
      </c>
      <c r="I45" s="35">
        <f>ROUND(G45*H45,P4)</f>
        <v>0</v>
      </c>
      <c r="J45" s="29"/>
      <c r="O45" s="36">
        <f>I45*0.21</f>
        <v>0</v>
      </c>
      <c r="P45">
        <v>3</v>
      </c>
    </row>
    <row r="46">
      <c r="A46" s="29" t="s">
        <v>34</v>
      </c>
      <c r="B46" s="37"/>
      <c r="C46" s="38"/>
      <c r="D46" s="38"/>
      <c r="E46" s="39" t="s">
        <v>31</v>
      </c>
      <c r="F46" s="38"/>
      <c r="G46" s="38"/>
      <c r="H46" s="38"/>
      <c r="I46" s="38"/>
      <c r="J46" s="40"/>
    </row>
    <row r="47">
      <c r="A47" s="29" t="s">
        <v>35</v>
      </c>
      <c r="B47" s="37"/>
      <c r="C47" s="38"/>
      <c r="D47" s="38"/>
      <c r="E47" s="41" t="s">
        <v>1893</v>
      </c>
      <c r="F47" s="38"/>
      <c r="G47" s="38"/>
      <c r="H47" s="38"/>
      <c r="I47" s="38"/>
      <c r="J47" s="40"/>
    </row>
    <row r="48">
      <c r="A48" s="29" t="s">
        <v>37</v>
      </c>
      <c r="B48" s="37"/>
      <c r="C48" s="38"/>
      <c r="D48" s="38"/>
      <c r="E48" s="39" t="s">
        <v>31</v>
      </c>
      <c r="F48" s="38"/>
      <c r="G48" s="38"/>
      <c r="H48" s="38"/>
      <c r="I48" s="38"/>
      <c r="J48" s="40"/>
    </row>
    <row r="49">
      <c r="A49" s="29" t="s">
        <v>29</v>
      </c>
      <c r="B49" s="29">
        <v>11</v>
      </c>
      <c r="C49" s="30" t="s">
        <v>1894</v>
      </c>
      <c r="D49" s="29" t="s">
        <v>31</v>
      </c>
      <c r="E49" s="31" t="s">
        <v>1895</v>
      </c>
      <c r="F49" s="32" t="s">
        <v>1384</v>
      </c>
      <c r="G49" s="33">
        <v>9</v>
      </c>
      <c r="H49" s="34">
        <v>0</v>
      </c>
      <c r="I49" s="35">
        <f>ROUND(G49*H49,P4)</f>
        <v>0</v>
      </c>
      <c r="J49" s="29"/>
      <c r="O49" s="36">
        <f>I49*0.21</f>
        <v>0</v>
      </c>
      <c r="P49">
        <v>3</v>
      </c>
    </row>
    <row r="50">
      <c r="A50" s="29" t="s">
        <v>34</v>
      </c>
      <c r="B50" s="37"/>
      <c r="C50" s="38"/>
      <c r="D50" s="38"/>
      <c r="E50" s="39" t="s">
        <v>31</v>
      </c>
      <c r="F50" s="38"/>
      <c r="G50" s="38"/>
      <c r="H50" s="38"/>
      <c r="I50" s="38"/>
      <c r="J50" s="40"/>
    </row>
    <row r="51" ht="60">
      <c r="A51" s="29" t="s">
        <v>35</v>
      </c>
      <c r="B51" s="37"/>
      <c r="C51" s="38"/>
      <c r="D51" s="38"/>
      <c r="E51" s="41" t="s">
        <v>1896</v>
      </c>
      <c r="F51" s="38"/>
      <c r="G51" s="38"/>
      <c r="H51" s="38"/>
      <c r="I51" s="38"/>
      <c r="J51" s="40"/>
    </row>
    <row r="52">
      <c r="A52" s="29" t="s">
        <v>37</v>
      </c>
      <c r="B52" s="37"/>
      <c r="C52" s="38"/>
      <c r="D52" s="38"/>
      <c r="E52" s="39" t="s">
        <v>31</v>
      </c>
      <c r="F52" s="38"/>
      <c r="G52" s="38"/>
      <c r="H52" s="38"/>
      <c r="I52" s="38"/>
      <c r="J52" s="40"/>
    </row>
    <row r="53">
      <c r="A53" s="29" t="s">
        <v>29</v>
      </c>
      <c r="B53" s="29">
        <v>12</v>
      </c>
      <c r="C53" s="30" t="s">
        <v>1897</v>
      </c>
      <c r="D53" s="29" t="s">
        <v>31</v>
      </c>
      <c r="E53" s="31" t="s">
        <v>1898</v>
      </c>
      <c r="F53" s="32" t="s">
        <v>1205</v>
      </c>
      <c r="G53" s="33">
        <v>100</v>
      </c>
      <c r="H53" s="34">
        <v>0</v>
      </c>
      <c r="I53" s="35">
        <f>ROUND(G53*H53,P4)</f>
        <v>0</v>
      </c>
      <c r="J53" s="29"/>
      <c r="O53" s="36">
        <f>I53*0.21</f>
        <v>0</v>
      </c>
      <c r="P53">
        <v>3</v>
      </c>
    </row>
    <row r="54">
      <c r="A54" s="29" t="s">
        <v>34</v>
      </c>
      <c r="B54" s="37"/>
      <c r="C54" s="38"/>
      <c r="D54" s="38"/>
      <c r="E54" s="39" t="s">
        <v>31</v>
      </c>
      <c r="F54" s="38"/>
      <c r="G54" s="38"/>
      <c r="H54" s="38"/>
      <c r="I54" s="38"/>
      <c r="J54" s="40"/>
    </row>
    <row r="55">
      <c r="A55" s="29" t="s">
        <v>35</v>
      </c>
      <c r="B55" s="37"/>
      <c r="C55" s="38"/>
      <c r="D55" s="38"/>
      <c r="E55" s="41" t="s">
        <v>1899</v>
      </c>
      <c r="F55" s="38"/>
      <c r="G55" s="38"/>
      <c r="H55" s="38"/>
      <c r="I55" s="38"/>
      <c r="J55" s="40"/>
    </row>
    <row r="56">
      <c r="A56" s="29" t="s">
        <v>37</v>
      </c>
      <c r="B56" s="37"/>
      <c r="C56" s="38"/>
      <c r="D56" s="38"/>
      <c r="E56" s="39" t="s">
        <v>31</v>
      </c>
      <c r="F56" s="38"/>
      <c r="G56" s="38"/>
      <c r="H56" s="38"/>
      <c r="I56" s="38"/>
      <c r="J56" s="40"/>
    </row>
    <row r="57">
      <c r="A57" s="29" t="s">
        <v>29</v>
      </c>
      <c r="B57" s="29">
        <v>13</v>
      </c>
      <c r="C57" s="30" t="s">
        <v>1900</v>
      </c>
      <c r="D57" s="29" t="s">
        <v>31</v>
      </c>
      <c r="E57" s="31" t="s">
        <v>1901</v>
      </c>
      <c r="F57" s="32" t="s">
        <v>1205</v>
      </c>
      <c r="G57" s="33">
        <v>100</v>
      </c>
      <c r="H57" s="34">
        <v>0</v>
      </c>
      <c r="I57" s="35">
        <f>ROUND(G57*H57,P4)</f>
        <v>0</v>
      </c>
      <c r="J57" s="29"/>
      <c r="O57" s="36">
        <f>I57*0.21</f>
        <v>0</v>
      </c>
      <c r="P57">
        <v>3</v>
      </c>
    </row>
    <row r="58">
      <c r="A58" s="29" t="s">
        <v>34</v>
      </c>
      <c r="B58" s="37"/>
      <c r="C58" s="38"/>
      <c r="D58" s="38"/>
      <c r="E58" s="39" t="s">
        <v>31</v>
      </c>
      <c r="F58" s="38"/>
      <c r="G58" s="38"/>
      <c r="H58" s="38"/>
      <c r="I58" s="38"/>
      <c r="J58" s="40"/>
    </row>
    <row r="59">
      <c r="A59" s="29" t="s">
        <v>35</v>
      </c>
      <c r="B59" s="37"/>
      <c r="C59" s="38"/>
      <c r="D59" s="38"/>
      <c r="E59" s="41" t="s">
        <v>1899</v>
      </c>
      <c r="F59" s="38"/>
      <c r="G59" s="38"/>
      <c r="H59" s="38"/>
      <c r="I59" s="38"/>
      <c r="J59" s="40"/>
    </row>
    <row r="60">
      <c r="A60" s="29" t="s">
        <v>37</v>
      </c>
      <c r="B60" s="37"/>
      <c r="C60" s="38"/>
      <c r="D60" s="38"/>
      <c r="E60" s="39" t="s">
        <v>31</v>
      </c>
      <c r="F60" s="38"/>
      <c r="G60" s="38"/>
      <c r="H60" s="38"/>
      <c r="I60" s="38"/>
      <c r="J60" s="40"/>
    </row>
    <row r="61" ht="30">
      <c r="A61" s="29" t="s">
        <v>29</v>
      </c>
      <c r="B61" s="29">
        <v>14</v>
      </c>
      <c r="C61" s="30" t="s">
        <v>1902</v>
      </c>
      <c r="D61" s="29" t="s">
        <v>31</v>
      </c>
      <c r="E61" s="31" t="s">
        <v>1903</v>
      </c>
      <c r="F61" s="32" t="s">
        <v>1205</v>
      </c>
      <c r="G61" s="33">
        <v>50</v>
      </c>
      <c r="H61" s="34">
        <v>0</v>
      </c>
      <c r="I61" s="35">
        <f>ROUND(G61*H61,P4)</f>
        <v>0</v>
      </c>
      <c r="J61" s="29"/>
      <c r="O61" s="36">
        <f>I61*0.21</f>
        <v>0</v>
      </c>
      <c r="P61">
        <v>3</v>
      </c>
    </row>
    <row r="62">
      <c r="A62" s="29" t="s">
        <v>34</v>
      </c>
      <c r="B62" s="37"/>
      <c r="C62" s="38"/>
      <c r="D62" s="38"/>
      <c r="E62" s="39" t="s">
        <v>31</v>
      </c>
      <c r="F62" s="38"/>
      <c r="G62" s="38"/>
      <c r="H62" s="38"/>
      <c r="I62" s="38"/>
      <c r="J62" s="40"/>
    </row>
    <row r="63">
      <c r="A63" s="29" t="s">
        <v>35</v>
      </c>
      <c r="B63" s="37"/>
      <c r="C63" s="38"/>
      <c r="D63" s="38"/>
      <c r="E63" s="41" t="s">
        <v>1904</v>
      </c>
      <c r="F63" s="38"/>
      <c r="G63" s="38"/>
      <c r="H63" s="38"/>
      <c r="I63" s="38"/>
      <c r="J63" s="40"/>
    </row>
    <row r="64">
      <c r="A64" s="29" t="s">
        <v>37</v>
      </c>
      <c r="B64" s="37"/>
      <c r="C64" s="38"/>
      <c r="D64" s="38"/>
      <c r="E64" s="39" t="s">
        <v>31</v>
      </c>
      <c r="F64" s="38"/>
      <c r="G64" s="38"/>
      <c r="H64" s="38"/>
      <c r="I64" s="38"/>
      <c r="J64" s="40"/>
    </row>
    <row r="65" ht="30">
      <c r="A65" s="29" t="s">
        <v>29</v>
      </c>
      <c r="B65" s="29">
        <v>15</v>
      </c>
      <c r="C65" s="30" t="s">
        <v>1905</v>
      </c>
      <c r="D65" s="29" t="s">
        <v>31</v>
      </c>
      <c r="E65" s="31" t="s">
        <v>1906</v>
      </c>
      <c r="F65" s="32" t="s">
        <v>1205</v>
      </c>
      <c r="G65" s="33">
        <v>50</v>
      </c>
      <c r="H65" s="34">
        <v>0</v>
      </c>
      <c r="I65" s="35">
        <f>ROUND(G65*H65,P4)</f>
        <v>0</v>
      </c>
      <c r="J65" s="29"/>
      <c r="O65" s="36">
        <f>I65*0.21</f>
        <v>0</v>
      </c>
      <c r="P65">
        <v>3</v>
      </c>
    </row>
    <row r="66">
      <c r="A66" s="29" t="s">
        <v>34</v>
      </c>
      <c r="B66" s="37"/>
      <c r="C66" s="38"/>
      <c r="D66" s="38"/>
      <c r="E66" s="39" t="s">
        <v>31</v>
      </c>
      <c r="F66" s="38"/>
      <c r="G66" s="38"/>
      <c r="H66" s="38"/>
      <c r="I66" s="38"/>
      <c r="J66" s="40"/>
    </row>
    <row r="67">
      <c r="A67" s="29" t="s">
        <v>35</v>
      </c>
      <c r="B67" s="37"/>
      <c r="C67" s="38"/>
      <c r="D67" s="38"/>
      <c r="E67" s="41" t="s">
        <v>1904</v>
      </c>
      <c r="F67" s="38"/>
      <c r="G67" s="38"/>
      <c r="H67" s="38"/>
      <c r="I67" s="38"/>
      <c r="J67" s="40"/>
    </row>
    <row r="68">
      <c r="A68" s="29" t="s">
        <v>37</v>
      </c>
      <c r="B68" s="37"/>
      <c r="C68" s="38"/>
      <c r="D68" s="38"/>
      <c r="E68" s="39" t="s">
        <v>31</v>
      </c>
      <c r="F68" s="38"/>
      <c r="G68" s="38"/>
      <c r="H68" s="38"/>
      <c r="I68" s="38"/>
      <c r="J68" s="40"/>
    </row>
    <row r="69" ht="30">
      <c r="A69" s="29" t="s">
        <v>29</v>
      </c>
      <c r="B69" s="29">
        <v>16</v>
      </c>
      <c r="C69" s="30" t="s">
        <v>1907</v>
      </c>
      <c r="D69" s="29" t="s">
        <v>31</v>
      </c>
      <c r="E69" s="31" t="s">
        <v>1908</v>
      </c>
      <c r="F69" s="32" t="s">
        <v>1205</v>
      </c>
      <c r="G69" s="33">
        <v>36</v>
      </c>
      <c r="H69" s="34">
        <v>0</v>
      </c>
      <c r="I69" s="35">
        <f>ROUND(G69*H69,P4)</f>
        <v>0</v>
      </c>
      <c r="J69" s="29"/>
      <c r="O69" s="36">
        <f>I69*0.21</f>
        <v>0</v>
      </c>
      <c r="P69">
        <v>3</v>
      </c>
    </row>
    <row r="70">
      <c r="A70" s="29" t="s">
        <v>34</v>
      </c>
      <c r="B70" s="37"/>
      <c r="C70" s="38"/>
      <c r="D70" s="38"/>
      <c r="E70" s="39" t="s">
        <v>31</v>
      </c>
      <c r="F70" s="38"/>
      <c r="G70" s="38"/>
      <c r="H70" s="38"/>
      <c r="I70" s="38"/>
      <c r="J70" s="40"/>
    </row>
    <row r="71">
      <c r="A71" s="29" t="s">
        <v>35</v>
      </c>
      <c r="B71" s="37"/>
      <c r="C71" s="38"/>
      <c r="D71" s="38"/>
      <c r="E71" s="41" t="s">
        <v>1341</v>
      </c>
      <c r="F71" s="38"/>
      <c r="G71" s="38"/>
      <c r="H71" s="38"/>
      <c r="I71" s="38"/>
      <c r="J71" s="40"/>
    </row>
    <row r="72">
      <c r="A72" s="29" t="s">
        <v>37</v>
      </c>
      <c r="B72" s="37"/>
      <c r="C72" s="38"/>
      <c r="D72" s="38"/>
      <c r="E72" s="39" t="s">
        <v>31</v>
      </c>
      <c r="F72" s="38"/>
      <c r="G72" s="38"/>
      <c r="H72" s="38"/>
      <c r="I72" s="38"/>
      <c r="J72" s="40"/>
    </row>
    <row r="73" ht="30">
      <c r="A73" s="29" t="s">
        <v>29</v>
      </c>
      <c r="B73" s="29">
        <v>17</v>
      </c>
      <c r="C73" s="30" t="s">
        <v>1909</v>
      </c>
      <c r="D73" s="29" t="s">
        <v>31</v>
      </c>
      <c r="E73" s="31" t="s">
        <v>1910</v>
      </c>
      <c r="F73" s="32" t="s">
        <v>1205</v>
      </c>
      <c r="G73" s="33">
        <v>36</v>
      </c>
      <c r="H73" s="34">
        <v>0</v>
      </c>
      <c r="I73" s="35">
        <f>ROUND(G73*H73,P4)</f>
        <v>0</v>
      </c>
      <c r="J73" s="29"/>
      <c r="O73" s="36">
        <f>I73*0.21</f>
        <v>0</v>
      </c>
      <c r="P73">
        <v>3</v>
      </c>
    </row>
    <row r="74">
      <c r="A74" s="29" t="s">
        <v>34</v>
      </c>
      <c r="B74" s="37"/>
      <c r="C74" s="38"/>
      <c r="D74" s="38"/>
      <c r="E74" s="39" t="s">
        <v>31</v>
      </c>
      <c r="F74" s="38"/>
      <c r="G74" s="38"/>
      <c r="H74" s="38"/>
      <c r="I74" s="38"/>
      <c r="J74" s="40"/>
    </row>
    <row r="75">
      <c r="A75" s="29" t="s">
        <v>35</v>
      </c>
      <c r="B75" s="37"/>
      <c r="C75" s="38"/>
      <c r="D75" s="38"/>
      <c r="E75" s="41" t="s">
        <v>1341</v>
      </c>
      <c r="F75" s="38"/>
      <c r="G75" s="38"/>
      <c r="H75" s="38"/>
      <c r="I75" s="38"/>
      <c r="J75" s="40"/>
    </row>
    <row r="76">
      <c r="A76" s="29" t="s">
        <v>37</v>
      </c>
      <c r="B76" s="37"/>
      <c r="C76" s="38"/>
      <c r="D76" s="38"/>
      <c r="E76" s="39" t="s">
        <v>31</v>
      </c>
      <c r="F76" s="38"/>
      <c r="G76" s="38"/>
      <c r="H76" s="38"/>
      <c r="I76" s="38"/>
      <c r="J76" s="40"/>
    </row>
    <row r="77">
      <c r="A77" s="29" t="s">
        <v>29</v>
      </c>
      <c r="B77" s="29">
        <v>18</v>
      </c>
      <c r="C77" s="30" t="s">
        <v>1911</v>
      </c>
      <c r="D77" s="29" t="s">
        <v>31</v>
      </c>
      <c r="E77" s="31" t="s">
        <v>1912</v>
      </c>
      <c r="F77" s="32" t="s">
        <v>1205</v>
      </c>
      <c r="G77" s="33">
        <v>17.399999999999999</v>
      </c>
      <c r="H77" s="34">
        <v>0</v>
      </c>
      <c r="I77" s="35">
        <f>ROUND(G77*H77,P4)</f>
        <v>0</v>
      </c>
      <c r="J77" s="29"/>
      <c r="O77" s="36">
        <f>I77*0.21</f>
        <v>0</v>
      </c>
      <c r="P77">
        <v>3</v>
      </c>
    </row>
    <row r="78">
      <c r="A78" s="29" t="s">
        <v>34</v>
      </c>
      <c r="B78" s="37"/>
      <c r="C78" s="38"/>
      <c r="D78" s="38"/>
      <c r="E78" s="39" t="s">
        <v>31</v>
      </c>
      <c r="F78" s="38"/>
      <c r="G78" s="38"/>
      <c r="H78" s="38"/>
      <c r="I78" s="38"/>
      <c r="J78" s="40"/>
    </row>
    <row r="79">
      <c r="A79" s="29" t="s">
        <v>35</v>
      </c>
      <c r="B79" s="37"/>
      <c r="C79" s="38"/>
      <c r="D79" s="38"/>
      <c r="E79" s="41" t="s">
        <v>1913</v>
      </c>
      <c r="F79" s="38"/>
      <c r="G79" s="38"/>
      <c r="H79" s="38"/>
      <c r="I79" s="38"/>
      <c r="J79" s="40"/>
    </row>
    <row r="80">
      <c r="A80" s="29" t="s">
        <v>37</v>
      </c>
      <c r="B80" s="37"/>
      <c r="C80" s="38"/>
      <c r="D80" s="38"/>
      <c r="E80" s="39" t="s">
        <v>31</v>
      </c>
      <c r="F80" s="38"/>
      <c r="G80" s="38"/>
      <c r="H80" s="38"/>
      <c r="I80" s="38"/>
      <c r="J80" s="40"/>
    </row>
    <row r="81">
      <c r="A81" s="29" t="s">
        <v>29</v>
      </c>
      <c r="B81" s="29">
        <v>19</v>
      </c>
      <c r="C81" s="30" t="s">
        <v>1914</v>
      </c>
      <c r="D81" s="29" t="s">
        <v>31</v>
      </c>
      <c r="E81" s="31" t="s">
        <v>1915</v>
      </c>
      <c r="F81" s="32" t="s">
        <v>1205</v>
      </c>
      <c r="G81" s="33">
        <v>17.399999999999999</v>
      </c>
      <c r="H81" s="34">
        <v>0</v>
      </c>
      <c r="I81" s="35">
        <f>ROUND(G81*H81,P4)</f>
        <v>0</v>
      </c>
      <c r="J81" s="29"/>
      <c r="O81" s="36">
        <f>I81*0.21</f>
        <v>0</v>
      </c>
      <c r="P81">
        <v>3</v>
      </c>
    </row>
    <row r="82">
      <c r="A82" s="29" t="s">
        <v>34</v>
      </c>
      <c r="B82" s="37"/>
      <c r="C82" s="38"/>
      <c r="D82" s="38"/>
      <c r="E82" s="39" t="s">
        <v>31</v>
      </c>
      <c r="F82" s="38"/>
      <c r="G82" s="38"/>
      <c r="H82" s="38"/>
      <c r="I82" s="38"/>
      <c r="J82" s="40"/>
    </row>
    <row r="83" ht="60">
      <c r="A83" s="29" t="s">
        <v>35</v>
      </c>
      <c r="B83" s="37"/>
      <c r="C83" s="38"/>
      <c r="D83" s="38"/>
      <c r="E83" s="41" t="s">
        <v>1916</v>
      </c>
      <c r="F83" s="38"/>
      <c r="G83" s="38"/>
      <c r="H83" s="38"/>
      <c r="I83" s="38"/>
      <c r="J83" s="40"/>
    </row>
    <row r="84">
      <c r="A84" s="29" t="s">
        <v>37</v>
      </c>
      <c r="B84" s="37"/>
      <c r="C84" s="38"/>
      <c r="D84" s="38"/>
      <c r="E84" s="39" t="s">
        <v>31</v>
      </c>
      <c r="F84" s="38"/>
      <c r="G84" s="38"/>
      <c r="H84" s="38"/>
      <c r="I84" s="38"/>
      <c r="J84" s="40"/>
    </row>
    <row r="85">
      <c r="A85" s="29" t="s">
        <v>29</v>
      </c>
      <c r="B85" s="29">
        <v>20</v>
      </c>
      <c r="C85" s="30" t="s">
        <v>1917</v>
      </c>
      <c r="D85" s="29" t="s">
        <v>31</v>
      </c>
      <c r="E85" s="31" t="s">
        <v>1918</v>
      </c>
      <c r="F85" s="32" t="s">
        <v>1384</v>
      </c>
      <c r="G85" s="33">
        <v>86.25</v>
      </c>
      <c r="H85" s="34">
        <v>0</v>
      </c>
      <c r="I85" s="35">
        <f>ROUND(G85*H85,P4)</f>
        <v>0</v>
      </c>
      <c r="J85" s="29"/>
      <c r="O85" s="36">
        <f>I85*0.21</f>
        <v>0</v>
      </c>
      <c r="P85">
        <v>3</v>
      </c>
    </row>
    <row r="86">
      <c r="A86" s="29" t="s">
        <v>34</v>
      </c>
      <c r="B86" s="37"/>
      <c r="C86" s="38"/>
      <c r="D86" s="38"/>
      <c r="E86" s="39" t="s">
        <v>31</v>
      </c>
      <c r="F86" s="38"/>
      <c r="G86" s="38"/>
      <c r="H86" s="38"/>
      <c r="I86" s="38"/>
      <c r="J86" s="40"/>
    </row>
    <row r="87">
      <c r="A87" s="29" t="s">
        <v>35</v>
      </c>
      <c r="B87" s="37"/>
      <c r="C87" s="38"/>
      <c r="D87" s="38"/>
      <c r="E87" s="41" t="s">
        <v>1919</v>
      </c>
      <c r="F87" s="38"/>
      <c r="G87" s="38"/>
      <c r="H87" s="38"/>
      <c r="I87" s="38"/>
      <c r="J87" s="40"/>
    </row>
    <row r="88">
      <c r="A88" s="29" t="s">
        <v>37</v>
      </c>
      <c r="B88" s="37"/>
      <c r="C88" s="38"/>
      <c r="D88" s="38"/>
      <c r="E88" s="39" t="s">
        <v>31</v>
      </c>
      <c r="F88" s="38"/>
      <c r="G88" s="38"/>
      <c r="H88" s="38"/>
      <c r="I88" s="38"/>
      <c r="J88" s="40"/>
    </row>
    <row r="89" ht="30">
      <c r="A89" s="29" t="s">
        <v>29</v>
      </c>
      <c r="B89" s="29">
        <v>21</v>
      </c>
      <c r="C89" s="30" t="s">
        <v>1920</v>
      </c>
      <c r="D89" s="29" t="s">
        <v>31</v>
      </c>
      <c r="E89" s="31" t="s">
        <v>1921</v>
      </c>
      <c r="F89" s="32" t="s">
        <v>1255</v>
      </c>
      <c r="G89" s="33">
        <v>29.550000000000001</v>
      </c>
      <c r="H89" s="34">
        <v>0</v>
      </c>
      <c r="I89" s="35">
        <f>ROUND(G89*H89,P4)</f>
        <v>0</v>
      </c>
      <c r="J89" s="29"/>
      <c r="O89" s="36">
        <f>I89*0.21</f>
        <v>0</v>
      </c>
      <c r="P89">
        <v>3</v>
      </c>
    </row>
    <row r="90">
      <c r="A90" s="29" t="s">
        <v>34</v>
      </c>
      <c r="B90" s="37"/>
      <c r="C90" s="38"/>
      <c r="D90" s="38"/>
      <c r="E90" s="39" t="s">
        <v>31</v>
      </c>
      <c r="F90" s="38"/>
      <c r="G90" s="38"/>
      <c r="H90" s="38"/>
      <c r="I90" s="38"/>
      <c r="J90" s="40"/>
    </row>
    <row r="91" ht="45">
      <c r="A91" s="29" t="s">
        <v>35</v>
      </c>
      <c r="B91" s="37"/>
      <c r="C91" s="38"/>
      <c r="D91" s="38"/>
      <c r="E91" s="41" t="s">
        <v>1922</v>
      </c>
      <c r="F91" s="38"/>
      <c r="G91" s="38"/>
      <c r="H91" s="38"/>
      <c r="I91" s="38"/>
      <c r="J91" s="40"/>
    </row>
    <row r="92">
      <c r="A92" s="29" t="s">
        <v>37</v>
      </c>
      <c r="B92" s="37"/>
      <c r="C92" s="38"/>
      <c r="D92" s="38"/>
      <c r="E92" s="39" t="s">
        <v>31</v>
      </c>
      <c r="F92" s="38"/>
      <c r="G92" s="38"/>
      <c r="H92" s="38"/>
      <c r="I92" s="38"/>
      <c r="J92" s="40"/>
    </row>
    <row r="93" ht="30">
      <c r="A93" s="29" t="s">
        <v>29</v>
      </c>
      <c r="B93" s="29">
        <v>22</v>
      </c>
      <c r="C93" s="30" t="s">
        <v>1923</v>
      </c>
      <c r="D93" s="29" t="s">
        <v>31</v>
      </c>
      <c r="E93" s="31" t="s">
        <v>1924</v>
      </c>
      <c r="F93" s="32" t="s">
        <v>1255</v>
      </c>
      <c r="G93" s="33">
        <v>29.550000000000001</v>
      </c>
      <c r="H93" s="34">
        <v>0</v>
      </c>
      <c r="I93" s="35">
        <f>ROUND(G93*H93,P4)</f>
        <v>0</v>
      </c>
      <c r="J93" s="29"/>
      <c r="O93" s="36">
        <f>I93*0.21</f>
        <v>0</v>
      </c>
      <c r="P93">
        <v>3</v>
      </c>
    </row>
    <row r="94">
      <c r="A94" s="29" t="s">
        <v>34</v>
      </c>
      <c r="B94" s="37"/>
      <c r="C94" s="38"/>
      <c r="D94" s="38"/>
      <c r="E94" s="39" t="s">
        <v>31</v>
      </c>
      <c r="F94" s="38"/>
      <c r="G94" s="38"/>
      <c r="H94" s="38"/>
      <c r="I94" s="38"/>
      <c r="J94" s="40"/>
    </row>
    <row r="95" ht="105">
      <c r="A95" s="29" t="s">
        <v>35</v>
      </c>
      <c r="B95" s="37"/>
      <c r="C95" s="38"/>
      <c r="D95" s="38"/>
      <c r="E95" s="41" t="s">
        <v>1925</v>
      </c>
      <c r="F95" s="38"/>
      <c r="G95" s="38"/>
      <c r="H95" s="38"/>
      <c r="I95" s="38"/>
      <c r="J95" s="40"/>
    </row>
    <row r="96">
      <c r="A96" s="29" t="s">
        <v>37</v>
      </c>
      <c r="B96" s="37"/>
      <c r="C96" s="38"/>
      <c r="D96" s="38"/>
      <c r="E96" s="39" t="s">
        <v>31</v>
      </c>
      <c r="F96" s="38"/>
      <c r="G96" s="38"/>
      <c r="H96" s="38"/>
      <c r="I96" s="38"/>
      <c r="J96" s="40"/>
    </row>
    <row r="97" ht="30">
      <c r="A97" s="29" t="s">
        <v>29</v>
      </c>
      <c r="B97" s="29">
        <v>23</v>
      </c>
      <c r="C97" s="30" t="s">
        <v>1926</v>
      </c>
      <c r="D97" s="29" t="s">
        <v>31</v>
      </c>
      <c r="E97" s="31" t="s">
        <v>1927</v>
      </c>
      <c r="F97" s="32" t="s">
        <v>1255</v>
      </c>
      <c r="G97" s="33">
        <v>44.662999999999997</v>
      </c>
      <c r="H97" s="34">
        <v>0</v>
      </c>
      <c r="I97" s="35">
        <f>ROUND(G97*H97,P4)</f>
        <v>0</v>
      </c>
      <c r="J97" s="29"/>
      <c r="O97" s="36">
        <f>I97*0.21</f>
        <v>0</v>
      </c>
      <c r="P97">
        <v>3</v>
      </c>
    </row>
    <row r="98">
      <c r="A98" s="29" t="s">
        <v>34</v>
      </c>
      <c r="B98" s="37"/>
      <c r="C98" s="38"/>
      <c r="D98" s="38"/>
      <c r="E98" s="39" t="s">
        <v>31</v>
      </c>
      <c r="F98" s="38"/>
      <c r="G98" s="38"/>
      <c r="H98" s="38"/>
      <c r="I98" s="38"/>
      <c r="J98" s="40"/>
    </row>
    <row r="99" ht="90">
      <c r="A99" s="29" t="s">
        <v>35</v>
      </c>
      <c r="B99" s="37"/>
      <c r="C99" s="38"/>
      <c r="D99" s="38"/>
      <c r="E99" s="41" t="s">
        <v>1928</v>
      </c>
      <c r="F99" s="38"/>
      <c r="G99" s="38"/>
      <c r="H99" s="38"/>
      <c r="I99" s="38"/>
      <c r="J99" s="40"/>
    </row>
    <row r="100">
      <c r="A100" s="29" t="s">
        <v>37</v>
      </c>
      <c r="B100" s="37"/>
      <c r="C100" s="38"/>
      <c r="D100" s="38"/>
      <c r="E100" s="39" t="s">
        <v>31</v>
      </c>
      <c r="F100" s="38"/>
      <c r="G100" s="38"/>
      <c r="H100" s="38"/>
      <c r="I100" s="38"/>
      <c r="J100" s="40"/>
    </row>
    <row r="101" ht="30">
      <c r="A101" s="29" t="s">
        <v>29</v>
      </c>
      <c r="B101" s="29">
        <v>24</v>
      </c>
      <c r="C101" s="30" t="s">
        <v>1929</v>
      </c>
      <c r="D101" s="29" t="s">
        <v>31</v>
      </c>
      <c r="E101" s="31" t="s">
        <v>1930</v>
      </c>
      <c r="F101" s="32" t="s">
        <v>1255</v>
      </c>
      <c r="G101" s="33">
        <v>44.662999999999997</v>
      </c>
      <c r="H101" s="34">
        <v>0</v>
      </c>
      <c r="I101" s="35">
        <f>ROUND(G101*H101,P4)</f>
        <v>0</v>
      </c>
      <c r="J101" s="29"/>
      <c r="O101" s="36">
        <f>I101*0.21</f>
        <v>0</v>
      </c>
      <c r="P101">
        <v>3</v>
      </c>
    </row>
    <row r="102">
      <c r="A102" s="29" t="s">
        <v>34</v>
      </c>
      <c r="B102" s="37"/>
      <c r="C102" s="38"/>
      <c r="D102" s="38"/>
      <c r="E102" s="39" t="s">
        <v>31</v>
      </c>
      <c r="F102" s="38"/>
      <c r="G102" s="38"/>
      <c r="H102" s="38"/>
      <c r="I102" s="38"/>
      <c r="J102" s="40"/>
    </row>
    <row r="103" ht="45">
      <c r="A103" s="29" t="s">
        <v>35</v>
      </c>
      <c r="B103" s="37"/>
      <c r="C103" s="38"/>
      <c r="D103" s="38"/>
      <c r="E103" s="41" t="s">
        <v>1931</v>
      </c>
      <c r="F103" s="38"/>
      <c r="G103" s="38"/>
      <c r="H103" s="38"/>
      <c r="I103" s="38"/>
      <c r="J103" s="40"/>
    </row>
    <row r="104">
      <c r="A104" s="29" t="s">
        <v>37</v>
      </c>
      <c r="B104" s="37"/>
      <c r="C104" s="38"/>
      <c r="D104" s="38"/>
      <c r="E104" s="39" t="s">
        <v>31</v>
      </c>
      <c r="F104" s="38"/>
      <c r="G104" s="38"/>
      <c r="H104" s="38"/>
      <c r="I104" s="38"/>
      <c r="J104" s="40"/>
    </row>
    <row r="105">
      <c r="A105" s="29" t="s">
        <v>29</v>
      </c>
      <c r="B105" s="29">
        <v>25</v>
      </c>
      <c r="C105" s="30" t="s">
        <v>1932</v>
      </c>
      <c r="D105" s="29" t="s">
        <v>31</v>
      </c>
      <c r="E105" s="31" t="s">
        <v>1933</v>
      </c>
      <c r="F105" s="32" t="s">
        <v>1255</v>
      </c>
      <c r="G105" s="33">
        <v>7.6799999999999997</v>
      </c>
      <c r="H105" s="34">
        <v>0</v>
      </c>
      <c r="I105" s="35">
        <f>ROUND(G105*H105,P4)</f>
        <v>0</v>
      </c>
      <c r="J105" s="29"/>
      <c r="O105" s="36">
        <f>I105*0.21</f>
        <v>0</v>
      </c>
      <c r="P105">
        <v>3</v>
      </c>
    </row>
    <row r="106">
      <c r="A106" s="29" t="s">
        <v>34</v>
      </c>
      <c r="B106" s="37"/>
      <c r="C106" s="38"/>
      <c r="D106" s="38"/>
      <c r="E106" s="39" t="s">
        <v>31</v>
      </c>
      <c r="F106" s="38"/>
      <c r="G106" s="38"/>
      <c r="H106" s="38"/>
      <c r="I106" s="38"/>
      <c r="J106" s="40"/>
    </row>
    <row r="107">
      <c r="A107" s="29" t="s">
        <v>35</v>
      </c>
      <c r="B107" s="37"/>
      <c r="C107" s="38"/>
      <c r="D107" s="38"/>
      <c r="E107" s="41" t="s">
        <v>1934</v>
      </c>
      <c r="F107" s="38"/>
      <c r="G107" s="38"/>
      <c r="H107" s="38"/>
      <c r="I107" s="38"/>
      <c r="J107" s="40"/>
    </row>
    <row r="108">
      <c r="A108" s="29" t="s">
        <v>37</v>
      </c>
      <c r="B108" s="37"/>
      <c r="C108" s="38"/>
      <c r="D108" s="38"/>
      <c r="E108" s="39" t="s">
        <v>31</v>
      </c>
      <c r="F108" s="38"/>
      <c r="G108" s="38"/>
      <c r="H108" s="38"/>
      <c r="I108" s="38"/>
      <c r="J108" s="40"/>
    </row>
    <row r="109">
      <c r="A109" s="29" t="s">
        <v>29</v>
      </c>
      <c r="B109" s="29">
        <v>26</v>
      </c>
      <c r="C109" s="30" t="s">
        <v>1935</v>
      </c>
      <c r="D109" s="29" t="s">
        <v>31</v>
      </c>
      <c r="E109" s="31" t="s">
        <v>1936</v>
      </c>
      <c r="F109" s="32" t="s">
        <v>1384</v>
      </c>
      <c r="G109" s="33">
        <v>196</v>
      </c>
      <c r="H109" s="34">
        <v>0</v>
      </c>
      <c r="I109" s="35">
        <f>ROUND(G109*H109,P4)</f>
        <v>0</v>
      </c>
      <c r="J109" s="29"/>
      <c r="O109" s="36">
        <f>I109*0.21</f>
        <v>0</v>
      </c>
      <c r="P109">
        <v>3</v>
      </c>
    </row>
    <row r="110">
      <c r="A110" s="29" t="s">
        <v>34</v>
      </c>
      <c r="B110" s="37"/>
      <c r="C110" s="38"/>
      <c r="D110" s="38"/>
      <c r="E110" s="39" t="s">
        <v>31</v>
      </c>
      <c r="F110" s="38"/>
      <c r="G110" s="38"/>
      <c r="H110" s="38"/>
      <c r="I110" s="38"/>
      <c r="J110" s="40"/>
    </row>
    <row r="111" ht="30">
      <c r="A111" s="29" t="s">
        <v>35</v>
      </c>
      <c r="B111" s="37"/>
      <c r="C111" s="38"/>
      <c r="D111" s="38"/>
      <c r="E111" s="41" t="s">
        <v>1937</v>
      </c>
      <c r="F111" s="38"/>
      <c r="G111" s="38"/>
      <c r="H111" s="38"/>
      <c r="I111" s="38"/>
      <c r="J111" s="40"/>
    </row>
    <row r="112">
      <c r="A112" s="29" t="s">
        <v>37</v>
      </c>
      <c r="B112" s="37"/>
      <c r="C112" s="38"/>
      <c r="D112" s="38"/>
      <c r="E112" s="39" t="s">
        <v>31</v>
      </c>
      <c r="F112" s="38"/>
      <c r="G112" s="38"/>
      <c r="H112" s="38"/>
      <c r="I112" s="38"/>
      <c r="J112" s="40"/>
    </row>
    <row r="113">
      <c r="A113" s="29" t="s">
        <v>29</v>
      </c>
      <c r="B113" s="29">
        <v>27</v>
      </c>
      <c r="C113" s="30" t="s">
        <v>1938</v>
      </c>
      <c r="D113" s="29" t="s">
        <v>31</v>
      </c>
      <c r="E113" s="31" t="s">
        <v>1939</v>
      </c>
      <c r="F113" s="32" t="s">
        <v>1384</v>
      </c>
      <c r="G113" s="33">
        <v>196</v>
      </c>
      <c r="H113" s="34">
        <v>0</v>
      </c>
      <c r="I113" s="35">
        <f>ROUND(G113*H113,P4)</f>
        <v>0</v>
      </c>
      <c r="J113" s="29"/>
      <c r="O113" s="36">
        <f>I113*0.21</f>
        <v>0</v>
      </c>
      <c r="P113">
        <v>3</v>
      </c>
    </row>
    <row r="114">
      <c r="A114" s="29" t="s">
        <v>34</v>
      </c>
      <c r="B114" s="37"/>
      <c r="C114" s="38"/>
      <c r="D114" s="38"/>
      <c r="E114" s="39" t="s">
        <v>31</v>
      </c>
      <c r="F114" s="38"/>
      <c r="G114" s="38"/>
      <c r="H114" s="38"/>
      <c r="I114" s="38"/>
      <c r="J114" s="40"/>
    </row>
    <row r="115" ht="45">
      <c r="A115" s="29" t="s">
        <v>35</v>
      </c>
      <c r="B115" s="37"/>
      <c r="C115" s="38"/>
      <c r="D115" s="38"/>
      <c r="E115" s="41" t="s">
        <v>1940</v>
      </c>
      <c r="F115" s="38"/>
      <c r="G115" s="38"/>
      <c r="H115" s="38"/>
      <c r="I115" s="38"/>
      <c r="J115" s="40"/>
    </row>
    <row r="116">
      <c r="A116" s="29" t="s">
        <v>37</v>
      </c>
      <c r="B116" s="37"/>
      <c r="C116" s="38"/>
      <c r="D116" s="38"/>
      <c r="E116" s="39" t="s">
        <v>31</v>
      </c>
      <c r="F116" s="38"/>
      <c r="G116" s="38"/>
      <c r="H116" s="38"/>
      <c r="I116" s="38"/>
      <c r="J116" s="40"/>
    </row>
    <row r="117" ht="30">
      <c r="A117" s="29" t="s">
        <v>29</v>
      </c>
      <c r="B117" s="29">
        <v>28</v>
      </c>
      <c r="C117" s="30" t="s">
        <v>1941</v>
      </c>
      <c r="D117" s="29" t="s">
        <v>31</v>
      </c>
      <c r="E117" s="31" t="s">
        <v>1942</v>
      </c>
      <c r="F117" s="32" t="s">
        <v>1384</v>
      </c>
      <c r="G117" s="33">
        <v>112</v>
      </c>
      <c r="H117" s="34">
        <v>0</v>
      </c>
      <c r="I117" s="35">
        <f>ROUND(G117*H117,P4)</f>
        <v>0</v>
      </c>
      <c r="J117" s="29"/>
      <c r="O117" s="36">
        <f>I117*0.21</f>
        <v>0</v>
      </c>
      <c r="P117">
        <v>3</v>
      </c>
    </row>
    <row r="118">
      <c r="A118" s="29" t="s">
        <v>34</v>
      </c>
      <c r="B118" s="37"/>
      <c r="C118" s="38"/>
      <c r="D118" s="38"/>
      <c r="E118" s="39" t="s">
        <v>31</v>
      </c>
      <c r="F118" s="38"/>
      <c r="G118" s="38"/>
      <c r="H118" s="38"/>
      <c r="I118" s="38"/>
      <c r="J118" s="40"/>
    </row>
    <row r="119" ht="45">
      <c r="A119" s="29" t="s">
        <v>35</v>
      </c>
      <c r="B119" s="37"/>
      <c r="C119" s="38"/>
      <c r="D119" s="38"/>
      <c r="E119" s="41" t="s">
        <v>1943</v>
      </c>
      <c r="F119" s="38"/>
      <c r="G119" s="38"/>
      <c r="H119" s="38"/>
      <c r="I119" s="38"/>
      <c r="J119" s="40"/>
    </row>
    <row r="120">
      <c r="A120" s="29" t="s">
        <v>37</v>
      </c>
      <c r="B120" s="37"/>
      <c r="C120" s="38"/>
      <c r="D120" s="38"/>
      <c r="E120" s="39" t="s">
        <v>31</v>
      </c>
      <c r="F120" s="38"/>
      <c r="G120" s="38"/>
      <c r="H120" s="38"/>
      <c r="I120" s="38"/>
      <c r="J120" s="40"/>
    </row>
    <row r="121" ht="30">
      <c r="A121" s="29" t="s">
        <v>29</v>
      </c>
      <c r="B121" s="29">
        <v>29</v>
      </c>
      <c r="C121" s="30" t="s">
        <v>1944</v>
      </c>
      <c r="D121" s="29" t="s">
        <v>31</v>
      </c>
      <c r="E121" s="31" t="s">
        <v>1945</v>
      </c>
      <c r="F121" s="32" t="s">
        <v>1384</v>
      </c>
      <c r="G121" s="33">
        <v>112</v>
      </c>
      <c r="H121" s="34">
        <v>0</v>
      </c>
      <c r="I121" s="35">
        <f>ROUND(G121*H121,P4)</f>
        <v>0</v>
      </c>
      <c r="J121" s="29"/>
      <c r="O121" s="36">
        <f>I121*0.21</f>
        <v>0</v>
      </c>
      <c r="P121">
        <v>3</v>
      </c>
    </row>
    <row r="122">
      <c r="A122" s="29" t="s">
        <v>34</v>
      </c>
      <c r="B122" s="37"/>
      <c r="C122" s="38"/>
      <c r="D122" s="38"/>
      <c r="E122" s="39" t="s">
        <v>31</v>
      </c>
      <c r="F122" s="38"/>
      <c r="G122" s="38"/>
      <c r="H122" s="38"/>
      <c r="I122" s="38"/>
      <c r="J122" s="40"/>
    </row>
    <row r="123" ht="45">
      <c r="A123" s="29" t="s">
        <v>35</v>
      </c>
      <c r="B123" s="37"/>
      <c r="C123" s="38"/>
      <c r="D123" s="38"/>
      <c r="E123" s="41" t="s">
        <v>1946</v>
      </c>
      <c r="F123" s="38"/>
      <c r="G123" s="38"/>
      <c r="H123" s="38"/>
      <c r="I123" s="38"/>
      <c r="J123" s="40"/>
    </row>
    <row r="124">
      <c r="A124" s="29" t="s">
        <v>37</v>
      </c>
      <c r="B124" s="37"/>
      <c r="C124" s="38"/>
      <c r="D124" s="38"/>
      <c r="E124" s="39" t="s">
        <v>31</v>
      </c>
      <c r="F124" s="38"/>
      <c r="G124" s="38"/>
      <c r="H124" s="38"/>
      <c r="I124" s="38"/>
      <c r="J124" s="40"/>
    </row>
    <row r="125" ht="30">
      <c r="A125" s="29" t="s">
        <v>29</v>
      </c>
      <c r="B125" s="29">
        <v>30</v>
      </c>
      <c r="C125" s="30" t="s">
        <v>1947</v>
      </c>
      <c r="D125" s="29" t="s">
        <v>31</v>
      </c>
      <c r="E125" s="31" t="s">
        <v>1948</v>
      </c>
      <c r="F125" s="32" t="s">
        <v>1255</v>
      </c>
      <c r="G125" s="33">
        <v>67.200000000000003</v>
      </c>
      <c r="H125" s="34">
        <v>0</v>
      </c>
      <c r="I125" s="35">
        <f>ROUND(G125*H125,P4)</f>
        <v>0</v>
      </c>
      <c r="J125" s="29"/>
      <c r="O125" s="36">
        <f>I125*0.21</f>
        <v>0</v>
      </c>
      <c r="P125">
        <v>3</v>
      </c>
    </row>
    <row r="126">
      <c r="A126" s="29" t="s">
        <v>34</v>
      </c>
      <c r="B126" s="37"/>
      <c r="C126" s="38"/>
      <c r="D126" s="38"/>
      <c r="E126" s="39" t="s">
        <v>31</v>
      </c>
      <c r="F126" s="38"/>
      <c r="G126" s="38"/>
      <c r="H126" s="38"/>
      <c r="I126" s="38"/>
      <c r="J126" s="40"/>
    </row>
    <row r="127" ht="45">
      <c r="A127" s="29" t="s">
        <v>35</v>
      </c>
      <c r="B127" s="37"/>
      <c r="C127" s="38"/>
      <c r="D127" s="38"/>
      <c r="E127" s="41" t="s">
        <v>1949</v>
      </c>
      <c r="F127" s="38"/>
      <c r="G127" s="38"/>
      <c r="H127" s="38"/>
      <c r="I127" s="38"/>
      <c r="J127" s="40"/>
    </row>
    <row r="128">
      <c r="A128" s="29" t="s">
        <v>37</v>
      </c>
      <c r="B128" s="37"/>
      <c r="C128" s="38"/>
      <c r="D128" s="38"/>
      <c r="E128" s="39" t="s">
        <v>31</v>
      </c>
      <c r="F128" s="38"/>
      <c r="G128" s="38"/>
      <c r="H128" s="38"/>
      <c r="I128" s="38"/>
      <c r="J128" s="40"/>
    </row>
    <row r="129" ht="30">
      <c r="A129" s="29" t="s">
        <v>29</v>
      </c>
      <c r="B129" s="29">
        <v>31</v>
      </c>
      <c r="C129" s="30" t="s">
        <v>1950</v>
      </c>
      <c r="D129" s="29" t="s">
        <v>31</v>
      </c>
      <c r="E129" s="31" t="s">
        <v>1951</v>
      </c>
      <c r="F129" s="32" t="s">
        <v>1255</v>
      </c>
      <c r="G129" s="33">
        <v>67.200000000000003</v>
      </c>
      <c r="H129" s="34">
        <v>0</v>
      </c>
      <c r="I129" s="35">
        <f>ROUND(G129*H129,P4)</f>
        <v>0</v>
      </c>
      <c r="J129" s="29"/>
      <c r="O129" s="36">
        <f>I129*0.21</f>
        <v>0</v>
      </c>
      <c r="P129">
        <v>3</v>
      </c>
    </row>
    <row r="130">
      <c r="A130" s="29" t="s">
        <v>34</v>
      </c>
      <c r="B130" s="37"/>
      <c r="C130" s="38"/>
      <c r="D130" s="38"/>
      <c r="E130" s="39" t="s">
        <v>31</v>
      </c>
      <c r="F130" s="38"/>
      <c r="G130" s="38"/>
      <c r="H130" s="38"/>
      <c r="I130" s="38"/>
      <c r="J130" s="40"/>
    </row>
    <row r="131" ht="45">
      <c r="A131" s="29" t="s">
        <v>35</v>
      </c>
      <c r="B131" s="37"/>
      <c r="C131" s="38"/>
      <c r="D131" s="38"/>
      <c r="E131" s="41" t="s">
        <v>1952</v>
      </c>
      <c r="F131" s="38"/>
      <c r="G131" s="38"/>
      <c r="H131" s="38"/>
      <c r="I131" s="38"/>
      <c r="J131" s="40"/>
    </row>
    <row r="132">
      <c r="A132" s="29" t="s">
        <v>37</v>
      </c>
      <c r="B132" s="37"/>
      <c r="C132" s="38"/>
      <c r="D132" s="38"/>
      <c r="E132" s="39" t="s">
        <v>31</v>
      </c>
      <c r="F132" s="38"/>
      <c r="G132" s="38"/>
      <c r="H132" s="38"/>
      <c r="I132" s="38"/>
      <c r="J132" s="40"/>
    </row>
    <row r="133" ht="30">
      <c r="A133" s="29" t="s">
        <v>29</v>
      </c>
      <c r="B133" s="29">
        <v>32</v>
      </c>
      <c r="C133" s="30" t="s">
        <v>1953</v>
      </c>
      <c r="D133" s="29" t="s">
        <v>31</v>
      </c>
      <c r="E133" s="31" t="s">
        <v>1954</v>
      </c>
      <c r="F133" s="32" t="s">
        <v>1255</v>
      </c>
      <c r="G133" s="33">
        <v>148.42699999999999</v>
      </c>
      <c r="H133" s="34">
        <v>0</v>
      </c>
      <c r="I133" s="35">
        <f>ROUND(G133*H133,P4)</f>
        <v>0</v>
      </c>
      <c r="J133" s="29"/>
      <c r="O133" s="36">
        <f>I133*0.21</f>
        <v>0</v>
      </c>
      <c r="P133">
        <v>3</v>
      </c>
    </row>
    <row r="134">
      <c r="A134" s="29" t="s">
        <v>34</v>
      </c>
      <c r="B134" s="37"/>
      <c r="C134" s="38"/>
      <c r="D134" s="38"/>
      <c r="E134" s="39" t="s">
        <v>31</v>
      </c>
      <c r="F134" s="38"/>
      <c r="G134" s="38"/>
      <c r="H134" s="38"/>
      <c r="I134" s="38"/>
      <c r="J134" s="40"/>
    </row>
    <row r="135" ht="330">
      <c r="A135" s="29" t="s">
        <v>35</v>
      </c>
      <c r="B135" s="37"/>
      <c r="C135" s="38"/>
      <c r="D135" s="38"/>
      <c r="E135" s="41" t="s">
        <v>1955</v>
      </c>
      <c r="F135" s="38"/>
      <c r="G135" s="38"/>
      <c r="H135" s="38"/>
      <c r="I135" s="38"/>
      <c r="J135" s="40"/>
    </row>
    <row r="136">
      <c r="A136" s="29" t="s">
        <v>37</v>
      </c>
      <c r="B136" s="37"/>
      <c r="C136" s="38"/>
      <c r="D136" s="38"/>
      <c r="E136" s="39" t="s">
        <v>31</v>
      </c>
      <c r="F136" s="38"/>
      <c r="G136" s="38"/>
      <c r="H136" s="38"/>
      <c r="I136" s="38"/>
      <c r="J136" s="40"/>
    </row>
    <row r="137" ht="30">
      <c r="A137" s="29" t="s">
        <v>29</v>
      </c>
      <c r="B137" s="29">
        <v>33</v>
      </c>
      <c r="C137" s="30" t="s">
        <v>1956</v>
      </c>
      <c r="D137" s="29" t="s">
        <v>31</v>
      </c>
      <c r="E137" s="31" t="s">
        <v>1957</v>
      </c>
      <c r="F137" s="32" t="s">
        <v>1255</v>
      </c>
      <c r="G137" s="33">
        <v>68.739000000000004</v>
      </c>
      <c r="H137" s="34">
        <v>0</v>
      </c>
      <c r="I137" s="35">
        <f>ROUND(G137*H137,P4)</f>
        <v>0</v>
      </c>
      <c r="J137" s="29"/>
      <c r="O137" s="36">
        <f>I137*0.21</f>
        <v>0</v>
      </c>
      <c r="P137">
        <v>3</v>
      </c>
    </row>
    <row r="138">
      <c r="A138" s="29" t="s">
        <v>34</v>
      </c>
      <c r="B138" s="37"/>
      <c r="C138" s="38"/>
      <c r="D138" s="38"/>
      <c r="E138" s="39" t="s">
        <v>31</v>
      </c>
      <c r="F138" s="38"/>
      <c r="G138" s="38"/>
      <c r="H138" s="38"/>
      <c r="I138" s="38"/>
      <c r="J138" s="40"/>
    </row>
    <row r="139" ht="210">
      <c r="A139" s="29" t="s">
        <v>35</v>
      </c>
      <c r="B139" s="37"/>
      <c r="C139" s="38"/>
      <c r="D139" s="38"/>
      <c r="E139" s="41" t="s">
        <v>1958</v>
      </c>
      <c r="F139" s="38"/>
      <c r="G139" s="38"/>
      <c r="H139" s="38"/>
      <c r="I139" s="38"/>
      <c r="J139" s="40"/>
    </row>
    <row r="140">
      <c r="A140" s="29" t="s">
        <v>37</v>
      </c>
      <c r="B140" s="37"/>
      <c r="C140" s="38"/>
      <c r="D140" s="38"/>
      <c r="E140" s="39" t="s">
        <v>31</v>
      </c>
      <c r="F140" s="38"/>
      <c r="G140" s="38"/>
      <c r="H140" s="38"/>
      <c r="I140" s="38"/>
      <c r="J140" s="40"/>
    </row>
    <row r="141">
      <c r="A141" s="29" t="s">
        <v>29</v>
      </c>
      <c r="B141" s="29">
        <v>34</v>
      </c>
      <c r="C141" s="30" t="s">
        <v>1959</v>
      </c>
      <c r="D141" s="29" t="s">
        <v>31</v>
      </c>
      <c r="E141" s="31" t="s">
        <v>1960</v>
      </c>
      <c r="F141" s="32" t="s">
        <v>1380</v>
      </c>
      <c r="G141" s="33">
        <v>123.73</v>
      </c>
      <c r="H141" s="34">
        <v>0</v>
      </c>
      <c r="I141" s="35">
        <f>ROUND(G141*H141,P4)</f>
        <v>0</v>
      </c>
      <c r="J141" s="29"/>
      <c r="O141" s="36">
        <f>I141*0.21</f>
        <v>0</v>
      </c>
      <c r="P141">
        <v>3</v>
      </c>
    </row>
    <row r="142">
      <c r="A142" s="29" t="s">
        <v>34</v>
      </c>
      <c r="B142" s="37"/>
      <c r="C142" s="38"/>
      <c r="D142" s="38"/>
      <c r="E142" s="39" t="s">
        <v>31</v>
      </c>
      <c r="F142" s="38"/>
      <c r="G142" s="38"/>
      <c r="H142" s="38"/>
      <c r="I142" s="38"/>
      <c r="J142" s="40"/>
    </row>
    <row r="143" ht="60">
      <c r="A143" s="29" t="s">
        <v>35</v>
      </c>
      <c r="B143" s="37"/>
      <c r="C143" s="38"/>
      <c r="D143" s="38"/>
      <c r="E143" s="41" t="s">
        <v>1961</v>
      </c>
      <c r="F143" s="38"/>
      <c r="G143" s="38"/>
      <c r="H143" s="38"/>
      <c r="I143" s="38"/>
      <c r="J143" s="40"/>
    </row>
    <row r="144">
      <c r="A144" s="29" t="s">
        <v>37</v>
      </c>
      <c r="B144" s="37"/>
      <c r="C144" s="38"/>
      <c r="D144" s="38"/>
      <c r="E144" s="39" t="s">
        <v>31</v>
      </c>
      <c r="F144" s="38"/>
      <c r="G144" s="38"/>
      <c r="H144" s="38"/>
      <c r="I144" s="38"/>
      <c r="J144" s="40"/>
    </row>
    <row r="145">
      <c r="A145" s="29" t="s">
        <v>29</v>
      </c>
      <c r="B145" s="29">
        <v>35</v>
      </c>
      <c r="C145" s="30" t="s">
        <v>1962</v>
      </c>
      <c r="D145" s="29" t="s">
        <v>31</v>
      </c>
      <c r="E145" s="31" t="s">
        <v>1963</v>
      </c>
      <c r="F145" s="32" t="s">
        <v>1255</v>
      </c>
      <c r="G145" s="33">
        <v>102.751</v>
      </c>
      <c r="H145" s="34">
        <v>0</v>
      </c>
      <c r="I145" s="35">
        <f>ROUND(G145*H145,P4)</f>
        <v>0</v>
      </c>
      <c r="J145" s="29"/>
      <c r="O145" s="36">
        <f>I145*0.21</f>
        <v>0</v>
      </c>
      <c r="P145">
        <v>3</v>
      </c>
    </row>
    <row r="146">
      <c r="A146" s="29" t="s">
        <v>34</v>
      </c>
      <c r="B146" s="37"/>
      <c r="C146" s="38"/>
      <c r="D146" s="38"/>
      <c r="E146" s="39" t="s">
        <v>31</v>
      </c>
      <c r="F146" s="38"/>
      <c r="G146" s="38"/>
      <c r="H146" s="38"/>
      <c r="I146" s="38"/>
      <c r="J146" s="40"/>
    </row>
    <row r="147" ht="135">
      <c r="A147" s="29" t="s">
        <v>35</v>
      </c>
      <c r="B147" s="37"/>
      <c r="C147" s="38"/>
      <c r="D147" s="38"/>
      <c r="E147" s="41" t="s">
        <v>1964</v>
      </c>
      <c r="F147" s="38"/>
      <c r="G147" s="38"/>
      <c r="H147" s="38"/>
      <c r="I147" s="38"/>
      <c r="J147" s="40"/>
    </row>
    <row r="148">
      <c r="A148" s="29" t="s">
        <v>37</v>
      </c>
      <c r="B148" s="37"/>
      <c r="C148" s="38"/>
      <c r="D148" s="38"/>
      <c r="E148" s="39" t="s">
        <v>31</v>
      </c>
      <c r="F148" s="38"/>
      <c r="G148" s="38"/>
      <c r="H148" s="38"/>
      <c r="I148" s="38"/>
      <c r="J148" s="40"/>
    </row>
    <row r="149">
      <c r="A149" s="29" t="s">
        <v>29</v>
      </c>
      <c r="B149" s="29">
        <v>36</v>
      </c>
      <c r="C149" s="30" t="s">
        <v>1965</v>
      </c>
      <c r="D149" s="29" t="s">
        <v>31</v>
      </c>
      <c r="E149" s="31" t="s">
        <v>1966</v>
      </c>
      <c r="F149" s="32" t="s">
        <v>1255</v>
      </c>
      <c r="G149" s="33">
        <v>22.838000000000001</v>
      </c>
      <c r="H149" s="34">
        <v>0</v>
      </c>
      <c r="I149" s="35">
        <f>ROUND(G149*H149,P4)</f>
        <v>0</v>
      </c>
      <c r="J149" s="29"/>
      <c r="O149" s="36">
        <f>I149*0.21</f>
        <v>0</v>
      </c>
      <c r="P149">
        <v>3</v>
      </c>
    </row>
    <row r="150">
      <c r="A150" s="29" t="s">
        <v>34</v>
      </c>
      <c r="B150" s="37"/>
      <c r="C150" s="38"/>
      <c r="D150" s="38"/>
      <c r="E150" s="39" t="s">
        <v>31</v>
      </c>
      <c r="F150" s="38"/>
      <c r="G150" s="38"/>
      <c r="H150" s="38"/>
      <c r="I150" s="38"/>
      <c r="J150" s="40"/>
    </row>
    <row r="151" ht="240">
      <c r="A151" s="29" t="s">
        <v>35</v>
      </c>
      <c r="B151" s="37"/>
      <c r="C151" s="38"/>
      <c r="D151" s="38"/>
      <c r="E151" s="41" t="s">
        <v>1967</v>
      </c>
      <c r="F151" s="38"/>
      <c r="G151" s="38"/>
      <c r="H151" s="38"/>
      <c r="I151" s="38"/>
      <c r="J151" s="40"/>
    </row>
    <row r="152">
      <c r="A152" s="29" t="s">
        <v>37</v>
      </c>
      <c r="B152" s="37"/>
      <c r="C152" s="38"/>
      <c r="D152" s="38"/>
      <c r="E152" s="39" t="s">
        <v>31</v>
      </c>
      <c r="F152" s="38"/>
      <c r="G152" s="38"/>
      <c r="H152" s="38"/>
      <c r="I152" s="38"/>
      <c r="J152" s="40"/>
    </row>
    <row r="153">
      <c r="A153" s="29" t="s">
        <v>29</v>
      </c>
      <c r="B153" s="29">
        <v>37</v>
      </c>
      <c r="C153" s="30" t="s">
        <v>1968</v>
      </c>
      <c r="D153" s="29" t="s">
        <v>31</v>
      </c>
      <c r="E153" s="31" t="s">
        <v>1969</v>
      </c>
      <c r="F153" s="32" t="s">
        <v>1255</v>
      </c>
      <c r="G153" s="33">
        <v>22.838000000000001</v>
      </c>
      <c r="H153" s="34">
        <v>0</v>
      </c>
      <c r="I153" s="35">
        <f>ROUND(G153*H153,P4)</f>
        <v>0</v>
      </c>
      <c r="J153" s="29"/>
      <c r="O153" s="36">
        <f>I153*0.21</f>
        <v>0</v>
      </c>
      <c r="P153">
        <v>3</v>
      </c>
    </row>
    <row r="154">
      <c r="A154" s="29" t="s">
        <v>34</v>
      </c>
      <c r="B154" s="37"/>
      <c r="C154" s="38"/>
      <c r="D154" s="38"/>
      <c r="E154" s="39" t="s">
        <v>31</v>
      </c>
      <c r="F154" s="38"/>
      <c r="G154" s="38"/>
      <c r="H154" s="38"/>
      <c r="I154" s="38"/>
      <c r="J154" s="40"/>
    </row>
    <row r="155" ht="165">
      <c r="A155" s="29" t="s">
        <v>35</v>
      </c>
      <c r="B155" s="37"/>
      <c r="C155" s="38"/>
      <c r="D155" s="38"/>
      <c r="E155" s="41" t="s">
        <v>1970</v>
      </c>
      <c r="F155" s="38"/>
      <c r="G155" s="38"/>
      <c r="H155" s="38"/>
      <c r="I155" s="38"/>
      <c r="J155" s="40"/>
    </row>
    <row r="156">
      <c r="A156" s="29" t="s">
        <v>37</v>
      </c>
      <c r="B156" s="37"/>
      <c r="C156" s="38"/>
      <c r="D156" s="38"/>
      <c r="E156" s="39" t="s">
        <v>31</v>
      </c>
      <c r="F156" s="38"/>
      <c r="G156" s="38"/>
      <c r="H156" s="38"/>
      <c r="I156" s="38"/>
      <c r="J156" s="40"/>
    </row>
    <row r="157" ht="30">
      <c r="A157" s="29" t="s">
        <v>29</v>
      </c>
      <c r="B157" s="29">
        <v>38</v>
      </c>
      <c r="C157" s="30" t="s">
        <v>1971</v>
      </c>
      <c r="D157" s="29" t="s">
        <v>31</v>
      </c>
      <c r="E157" s="31" t="s">
        <v>1972</v>
      </c>
      <c r="F157" s="32" t="s">
        <v>1384</v>
      </c>
      <c r="G157" s="33">
        <v>86.25</v>
      </c>
      <c r="H157" s="34">
        <v>0</v>
      </c>
      <c r="I157" s="35">
        <f>ROUND(G157*H157,P4)</f>
        <v>0</v>
      </c>
      <c r="J157" s="29"/>
      <c r="O157" s="36">
        <f>I157*0.21</f>
        <v>0</v>
      </c>
      <c r="P157">
        <v>3</v>
      </c>
    </row>
    <row r="158">
      <c r="A158" s="29" t="s">
        <v>34</v>
      </c>
      <c r="B158" s="37"/>
      <c r="C158" s="38"/>
      <c r="D158" s="38"/>
      <c r="E158" s="39" t="s">
        <v>31</v>
      </c>
      <c r="F158" s="38"/>
      <c r="G158" s="38"/>
      <c r="H158" s="38"/>
      <c r="I158" s="38"/>
      <c r="J158" s="40"/>
    </row>
    <row r="159" ht="60">
      <c r="A159" s="29" t="s">
        <v>35</v>
      </c>
      <c r="B159" s="37"/>
      <c r="C159" s="38"/>
      <c r="D159" s="38"/>
      <c r="E159" s="41" t="s">
        <v>1973</v>
      </c>
      <c r="F159" s="38"/>
      <c r="G159" s="38"/>
      <c r="H159" s="38"/>
      <c r="I159" s="38"/>
      <c r="J159" s="40"/>
    </row>
    <row r="160">
      <c r="A160" s="29" t="s">
        <v>37</v>
      </c>
      <c r="B160" s="37"/>
      <c r="C160" s="38"/>
      <c r="D160" s="38"/>
      <c r="E160" s="39" t="s">
        <v>31</v>
      </c>
      <c r="F160" s="38"/>
      <c r="G160" s="38"/>
      <c r="H160" s="38"/>
      <c r="I160" s="38"/>
      <c r="J160" s="40"/>
    </row>
    <row r="161" ht="30">
      <c r="A161" s="29" t="s">
        <v>29</v>
      </c>
      <c r="B161" s="29">
        <v>39</v>
      </c>
      <c r="C161" s="30" t="s">
        <v>1974</v>
      </c>
      <c r="D161" s="29" t="s">
        <v>31</v>
      </c>
      <c r="E161" s="31" t="s">
        <v>1975</v>
      </c>
      <c r="F161" s="32" t="s">
        <v>1384</v>
      </c>
      <c r="G161" s="33">
        <v>86.25</v>
      </c>
      <c r="H161" s="34">
        <v>0</v>
      </c>
      <c r="I161" s="35">
        <f>ROUND(G161*H161,P4)</f>
        <v>0</v>
      </c>
      <c r="J161" s="29"/>
      <c r="O161" s="36">
        <f>I161*0.21</f>
        <v>0</v>
      </c>
      <c r="P161">
        <v>3</v>
      </c>
    </row>
    <row r="162">
      <c r="A162" s="29" t="s">
        <v>34</v>
      </c>
      <c r="B162" s="37"/>
      <c r="C162" s="38"/>
      <c r="D162" s="38"/>
      <c r="E162" s="39" t="s">
        <v>31</v>
      </c>
      <c r="F162" s="38"/>
      <c r="G162" s="38"/>
      <c r="H162" s="38"/>
      <c r="I162" s="38"/>
      <c r="J162" s="40"/>
    </row>
    <row r="163" ht="60">
      <c r="A163" s="29" t="s">
        <v>35</v>
      </c>
      <c r="B163" s="37"/>
      <c r="C163" s="38"/>
      <c r="D163" s="38"/>
      <c r="E163" s="41" t="s">
        <v>1973</v>
      </c>
      <c r="F163" s="38"/>
      <c r="G163" s="38"/>
      <c r="H163" s="38"/>
      <c r="I163" s="38"/>
      <c r="J163" s="40"/>
    </row>
    <row r="164">
      <c r="A164" s="29" t="s">
        <v>37</v>
      </c>
      <c r="B164" s="37"/>
      <c r="C164" s="38"/>
      <c r="D164" s="38"/>
      <c r="E164" s="39" t="s">
        <v>31</v>
      </c>
      <c r="F164" s="38"/>
      <c r="G164" s="38"/>
      <c r="H164" s="38"/>
      <c r="I164" s="38"/>
      <c r="J164" s="40"/>
    </row>
    <row r="165">
      <c r="A165" s="29" t="s">
        <v>29</v>
      </c>
      <c r="B165" s="29">
        <v>40</v>
      </c>
      <c r="C165" s="30" t="s">
        <v>1976</v>
      </c>
      <c r="D165" s="29" t="s">
        <v>31</v>
      </c>
      <c r="E165" s="31" t="s">
        <v>1977</v>
      </c>
      <c r="F165" s="32" t="s">
        <v>1384</v>
      </c>
      <c r="G165" s="33">
        <v>86.25</v>
      </c>
      <c r="H165" s="34">
        <v>0</v>
      </c>
      <c r="I165" s="35">
        <f>ROUND(G165*H165,P4)</f>
        <v>0</v>
      </c>
      <c r="J165" s="29"/>
      <c r="O165" s="36">
        <f>I165*0.21</f>
        <v>0</v>
      </c>
      <c r="P165">
        <v>3</v>
      </c>
    </row>
    <row r="166">
      <c r="A166" s="29" t="s">
        <v>34</v>
      </c>
      <c r="B166" s="37"/>
      <c r="C166" s="38"/>
      <c r="D166" s="38"/>
      <c r="E166" s="39" t="s">
        <v>31</v>
      </c>
      <c r="F166" s="38"/>
      <c r="G166" s="38"/>
      <c r="H166" s="38"/>
      <c r="I166" s="38"/>
      <c r="J166" s="40"/>
    </row>
    <row r="167" ht="60">
      <c r="A167" s="29" t="s">
        <v>35</v>
      </c>
      <c r="B167" s="37"/>
      <c r="C167" s="38"/>
      <c r="D167" s="38"/>
      <c r="E167" s="41" t="s">
        <v>1973</v>
      </c>
      <c r="F167" s="38"/>
      <c r="G167" s="38"/>
      <c r="H167" s="38"/>
      <c r="I167" s="38"/>
      <c r="J167" s="40"/>
    </row>
    <row r="168">
      <c r="A168" s="29" t="s">
        <v>37</v>
      </c>
      <c r="B168" s="37"/>
      <c r="C168" s="38"/>
      <c r="D168" s="38"/>
      <c r="E168" s="39" t="s">
        <v>31</v>
      </c>
      <c r="F168" s="38"/>
      <c r="G168" s="38"/>
      <c r="H168" s="38"/>
      <c r="I168" s="38"/>
      <c r="J168" s="40"/>
    </row>
    <row r="169">
      <c r="A169" s="29" t="s">
        <v>29</v>
      </c>
      <c r="B169" s="29">
        <v>41</v>
      </c>
      <c r="C169" s="30" t="s">
        <v>1978</v>
      </c>
      <c r="D169" s="29" t="s">
        <v>31</v>
      </c>
      <c r="E169" s="31" t="s">
        <v>1979</v>
      </c>
      <c r="F169" s="32" t="s">
        <v>1380</v>
      </c>
      <c r="G169" s="33">
        <v>78.426000000000002</v>
      </c>
      <c r="H169" s="34">
        <v>0</v>
      </c>
      <c r="I169" s="35">
        <f>ROUND(G169*H169,P4)</f>
        <v>0</v>
      </c>
      <c r="J169" s="29"/>
      <c r="O169" s="36">
        <f>I169*0.21</f>
        <v>0</v>
      </c>
      <c r="P169">
        <v>3</v>
      </c>
    </row>
    <row r="170">
      <c r="A170" s="29" t="s">
        <v>34</v>
      </c>
      <c r="B170" s="37"/>
      <c r="C170" s="38"/>
      <c r="D170" s="38"/>
      <c r="E170" s="39" t="s">
        <v>31</v>
      </c>
      <c r="F170" s="38"/>
      <c r="G170" s="38"/>
      <c r="H170" s="38"/>
      <c r="I170" s="38"/>
      <c r="J170" s="40"/>
    </row>
    <row r="171" ht="165">
      <c r="A171" s="29" t="s">
        <v>35</v>
      </c>
      <c r="B171" s="37"/>
      <c r="C171" s="38"/>
      <c r="D171" s="38"/>
      <c r="E171" s="41" t="s">
        <v>1980</v>
      </c>
      <c r="F171" s="38"/>
      <c r="G171" s="38"/>
      <c r="H171" s="38"/>
      <c r="I171" s="38"/>
      <c r="J171" s="40"/>
    </row>
    <row r="172">
      <c r="A172" s="29" t="s">
        <v>37</v>
      </c>
      <c r="B172" s="37"/>
      <c r="C172" s="38"/>
      <c r="D172" s="38"/>
      <c r="E172" s="39" t="s">
        <v>31</v>
      </c>
      <c r="F172" s="38"/>
      <c r="G172" s="38"/>
      <c r="H172" s="38"/>
      <c r="I172" s="38"/>
      <c r="J172" s="40"/>
    </row>
    <row r="173">
      <c r="A173" s="29" t="s">
        <v>29</v>
      </c>
      <c r="B173" s="29">
        <v>42</v>
      </c>
      <c r="C173" s="30" t="s">
        <v>1981</v>
      </c>
      <c r="D173" s="29" t="s">
        <v>31</v>
      </c>
      <c r="E173" s="31" t="s">
        <v>1982</v>
      </c>
      <c r="F173" s="32" t="s">
        <v>1380</v>
      </c>
      <c r="G173" s="33">
        <v>39.598999999999997</v>
      </c>
      <c r="H173" s="34">
        <v>0</v>
      </c>
      <c r="I173" s="35">
        <f>ROUND(G173*H173,P4)</f>
        <v>0</v>
      </c>
      <c r="J173" s="29"/>
      <c r="O173" s="36">
        <f>I173*0.21</f>
        <v>0</v>
      </c>
      <c r="P173">
        <v>3</v>
      </c>
    </row>
    <row r="174">
      <c r="A174" s="29" t="s">
        <v>34</v>
      </c>
      <c r="B174" s="37"/>
      <c r="C174" s="38"/>
      <c r="D174" s="38"/>
      <c r="E174" s="39" t="s">
        <v>31</v>
      </c>
      <c r="F174" s="38"/>
      <c r="G174" s="38"/>
      <c r="H174" s="38"/>
      <c r="I174" s="38"/>
      <c r="J174" s="40"/>
    </row>
    <row r="175" ht="409.5">
      <c r="A175" s="29" t="s">
        <v>35</v>
      </c>
      <c r="B175" s="37"/>
      <c r="C175" s="38"/>
      <c r="D175" s="38"/>
      <c r="E175" s="41" t="s">
        <v>1983</v>
      </c>
      <c r="F175" s="38"/>
      <c r="G175" s="38"/>
      <c r="H175" s="38"/>
      <c r="I175" s="38"/>
      <c r="J175" s="40"/>
    </row>
    <row r="176">
      <c r="A176" s="29" t="s">
        <v>37</v>
      </c>
      <c r="B176" s="37"/>
      <c r="C176" s="38"/>
      <c r="D176" s="38"/>
      <c r="E176" s="39" t="s">
        <v>31</v>
      </c>
      <c r="F176" s="38"/>
      <c r="G176" s="38"/>
      <c r="H176" s="38"/>
      <c r="I176" s="38"/>
      <c r="J176" s="40"/>
    </row>
    <row r="177">
      <c r="A177" s="23" t="s">
        <v>26</v>
      </c>
      <c r="B177" s="24"/>
      <c r="C177" s="25" t="s">
        <v>126</v>
      </c>
      <c r="D177" s="26"/>
      <c r="E177" s="23" t="s">
        <v>1984</v>
      </c>
      <c r="F177" s="26"/>
      <c r="G177" s="26"/>
      <c r="H177" s="26"/>
      <c r="I177" s="27">
        <f>SUMIFS(I178:I185,A178:A185,"P")</f>
        <v>0</v>
      </c>
      <c r="J177" s="28"/>
    </row>
    <row r="178">
      <c r="A178" s="29" t="s">
        <v>29</v>
      </c>
      <c r="B178" s="29">
        <v>43</v>
      </c>
      <c r="C178" s="30" t="s">
        <v>1985</v>
      </c>
      <c r="D178" s="29" t="s">
        <v>31</v>
      </c>
      <c r="E178" s="31" t="s">
        <v>1986</v>
      </c>
      <c r="F178" s="32" t="s">
        <v>1384</v>
      </c>
      <c r="G178" s="33">
        <v>20</v>
      </c>
      <c r="H178" s="34">
        <v>0</v>
      </c>
      <c r="I178" s="35">
        <f>ROUND(G178*H178,P4)</f>
        <v>0</v>
      </c>
      <c r="J178" s="29"/>
      <c r="O178" s="36">
        <f>I178*0.21</f>
        <v>0</v>
      </c>
      <c r="P178">
        <v>3</v>
      </c>
    </row>
    <row r="179">
      <c r="A179" s="29" t="s">
        <v>34</v>
      </c>
      <c r="B179" s="37"/>
      <c r="C179" s="38"/>
      <c r="D179" s="38"/>
      <c r="E179" s="39" t="s">
        <v>31</v>
      </c>
      <c r="F179" s="38"/>
      <c r="G179" s="38"/>
      <c r="H179" s="38"/>
      <c r="I179" s="38"/>
      <c r="J179" s="40"/>
    </row>
    <row r="180">
      <c r="A180" s="29" t="s">
        <v>35</v>
      </c>
      <c r="B180" s="37"/>
      <c r="C180" s="38"/>
      <c r="D180" s="38"/>
      <c r="E180" s="41" t="s">
        <v>1393</v>
      </c>
      <c r="F180" s="38"/>
      <c r="G180" s="38"/>
      <c r="H180" s="38"/>
      <c r="I180" s="38"/>
      <c r="J180" s="40"/>
    </row>
    <row r="181">
      <c r="A181" s="29" t="s">
        <v>37</v>
      </c>
      <c r="B181" s="37"/>
      <c r="C181" s="38"/>
      <c r="D181" s="38"/>
      <c r="E181" s="39" t="s">
        <v>31</v>
      </c>
      <c r="F181" s="38"/>
      <c r="G181" s="38"/>
      <c r="H181" s="38"/>
      <c r="I181" s="38"/>
      <c r="J181" s="40"/>
    </row>
    <row r="182">
      <c r="A182" s="29" t="s">
        <v>29</v>
      </c>
      <c r="B182" s="29">
        <v>44</v>
      </c>
      <c r="C182" s="30" t="s">
        <v>1987</v>
      </c>
      <c r="D182" s="29" t="s">
        <v>31</v>
      </c>
      <c r="E182" s="31" t="s">
        <v>1988</v>
      </c>
      <c r="F182" s="32" t="s">
        <v>1384</v>
      </c>
      <c r="G182" s="33">
        <v>23.600000000000001</v>
      </c>
      <c r="H182" s="34">
        <v>0</v>
      </c>
      <c r="I182" s="35">
        <f>ROUND(G182*H182,P4)</f>
        <v>0</v>
      </c>
      <c r="J182" s="29"/>
      <c r="O182" s="36">
        <f>I182*0.21</f>
        <v>0</v>
      </c>
      <c r="P182">
        <v>3</v>
      </c>
    </row>
    <row r="183">
      <c r="A183" s="29" t="s">
        <v>34</v>
      </c>
      <c r="B183" s="37"/>
      <c r="C183" s="38"/>
      <c r="D183" s="38"/>
      <c r="E183" s="39" t="s">
        <v>31</v>
      </c>
      <c r="F183" s="38"/>
      <c r="G183" s="38"/>
      <c r="H183" s="38"/>
      <c r="I183" s="38"/>
      <c r="J183" s="40"/>
    </row>
    <row r="184">
      <c r="A184" s="29" t="s">
        <v>35</v>
      </c>
      <c r="B184" s="37"/>
      <c r="C184" s="38"/>
      <c r="D184" s="38"/>
      <c r="E184" s="41" t="s">
        <v>1989</v>
      </c>
      <c r="F184" s="38"/>
      <c r="G184" s="38"/>
      <c r="H184" s="38"/>
      <c r="I184" s="38"/>
      <c r="J184" s="40"/>
    </row>
    <row r="185">
      <c r="A185" s="29" t="s">
        <v>37</v>
      </c>
      <c r="B185" s="37"/>
      <c r="C185" s="38"/>
      <c r="D185" s="38"/>
      <c r="E185" s="39" t="s">
        <v>31</v>
      </c>
      <c r="F185" s="38"/>
      <c r="G185" s="38"/>
      <c r="H185" s="38"/>
      <c r="I185" s="38"/>
      <c r="J185" s="40"/>
    </row>
    <row r="186">
      <c r="A186" s="23" t="s">
        <v>26</v>
      </c>
      <c r="B186" s="24"/>
      <c r="C186" s="25" t="s">
        <v>1474</v>
      </c>
      <c r="D186" s="26"/>
      <c r="E186" s="23" t="s">
        <v>1475</v>
      </c>
      <c r="F186" s="26"/>
      <c r="G186" s="26"/>
      <c r="H186" s="26"/>
      <c r="I186" s="27">
        <f>SUMIFS(I187:I246,A187:A246,"P")</f>
        <v>0</v>
      </c>
      <c r="J186" s="28"/>
    </row>
    <row r="187" ht="30">
      <c r="A187" s="29" t="s">
        <v>29</v>
      </c>
      <c r="B187" s="29">
        <v>45</v>
      </c>
      <c r="C187" s="30" t="s">
        <v>1388</v>
      </c>
      <c r="D187" s="29" t="s">
        <v>31</v>
      </c>
      <c r="E187" s="31" t="s">
        <v>1389</v>
      </c>
      <c r="F187" s="32" t="s">
        <v>1205</v>
      </c>
      <c r="G187" s="33">
        <v>10</v>
      </c>
      <c r="H187" s="34">
        <v>0</v>
      </c>
      <c r="I187" s="35">
        <f>ROUND(G187*H187,P4)</f>
        <v>0</v>
      </c>
      <c r="J187" s="29"/>
      <c r="O187" s="36">
        <f>I187*0.21</f>
        <v>0</v>
      </c>
      <c r="P187">
        <v>3</v>
      </c>
    </row>
    <row r="188">
      <c r="A188" s="29" t="s">
        <v>34</v>
      </c>
      <c r="B188" s="37"/>
      <c r="C188" s="38"/>
      <c r="D188" s="38"/>
      <c r="E188" s="39" t="s">
        <v>31</v>
      </c>
      <c r="F188" s="38"/>
      <c r="G188" s="38"/>
      <c r="H188" s="38"/>
      <c r="I188" s="38"/>
      <c r="J188" s="40"/>
    </row>
    <row r="189">
      <c r="A189" s="29" t="s">
        <v>35</v>
      </c>
      <c r="B189" s="37"/>
      <c r="C189" s="38"/>
      <c r="D189" s="38"/>
      <c r="E189" s="41" t="s">
        <v>1414</v>
      </c>
      <c r="F189" s="38"/>
      <c r="G189" s="38"/>
      <c r="H189" s="38"/>
      <c r="I189" s="38"/>
      <c r="J189" s="40"/>
    </row>
    <row r="190">
      <c r="A190" s="29" t="s">
        <v>37</v>
      </c>
      <c r="B190" s="37"/>
      <c r="C190" s="38"/>
      <c r="D190" s="38"/>
      <c r="E190" s="39" t="s">
        <v>31</v>
      </c>
      <c r="F190" s="38"/>
      <c r="G190" s="38"/>
      <c r="H190" s="38"/>
      <c r="I190" s="38"/>
      <c r="J190" s="40"/>
    </row>
    <row r="191" ht="30">
      <c r="A191" s="29" t="s">
        <v>29</v>
      </c>
      <c r="B191" s="29">
        <v>46</v>
      </c>
      <c r="C191" s="30" t="s">
        <v>1990</v>
      </c>
      <c r="D191" s="29" t="s">
        <v>31</v>
      </c>
      <c r="E191" s="31" t="s">
        <v>1991</v>
      </c>
      <c r="F191" s="32" t="s">
        <v>1205</v>
      </c>
      <c r="G191" s="33">
        <v>5</v>
      </c>
      <c r="H191" s="34">
        <v>0</v>
      </c>
      <c r="I191" s="35">
        <f>ROUND(G191*H191,P4)</f>
        <v>0</v>
      </c>
      <c r="J191" s="29"/>
      <c r="O191" s="36">
        <f>I191*0.21</f>
        <v>0</v>
      </c>
      <c r="P191">
        <v>3</v>
      </c>
    </row>
    <row r="192">
      <c r="A192" s="29" t="s">
        <v>34</v>
      </c>
      <c r="B192" s="37"/>
      <c r="C192" s="38"/>
      <c r="D192" s="38"/>
      <c r="E192" s="39" t="s">
        <v>31</v>
      </c>
      <c r="F192" s="38"/>
      <c r="G192" s="38"/>
      <c r="H192" s="38"/>
      <c r="I192" s="38"/>
      <c r="J192" s="40"/>
    </row>
    <row r="193">
      <c r="A193" s="29" t="s">
        <v>35</v>
      </c>
      <c r="B193" s="37"/>
      <c r="C193" s="38"/>
      <c r="D193" s="38"/>
      <c r="E193" s="41" t="s">
        <v>1354</v>
      </c>
      <c r="F193" s="38"/>
      <c r="G193" s="38"/>
      <c r="H193" s="38"/>
      <c r="I193" s="38"/>
      <c r="J193" s="40"/>
    </row>
    <row r="194">
      <c r="A194" s="29" t="s">
        <v>37</v>
      </c>
      <c r="B194" s="37"/>
      <c r="C194" s="38"/>
      <c r="D194" s="38"/>
      <c r="E194" s="39" t="s">
        <v>31</v>
      </c>
      <c r="F194" s="38"/>
      <c r="G194" s="38"/>
      <c r="H194" s="38"/>
      <c r="I194" s="38"/>
      <c r="J194" s="40"/>
    </row>
    <row r="195">
      <c r="A195" s="29" t="s">
        <v>29</v>
      </c>
      <c r="B195" s="29">
        <v>47</v>
      </c>
      <c r="C195" s="30" t="s">
        <v>1992</v>
      </c>
      <c r="D195" s="29" t="s">
        <v>31</v>
      </c>
      <c r="E195" s="31" t="s">
        <v>1993</v>
      </c>
      <c r="F195" s="32" t="s">
        <v>1194</v>
      </c>
      <c r="G195" s="33">
        <v>10</v>
      </c>
      <c r="H195" s="34">
        <v>0</v>
      </c>
      <c r="I195" s="35">
        <f>ROUND(G195*H195,P4)</f>
        <v>0</v>
      </c>
      <c r="J195" s="29"/>
      <c r="O195" s="36">
        <f>I195*0.21</f>
        <v>0</v>
      </c>
      <c r="P195">
        <v>3</v>
      </c>
    </row>
    <row r="196">
      <c r="A196" s="29" t="s">
        <v>34</v>
      </c>
      <c r="B196" s="37"/>
      <c r="C196" s="38"/>
      <c r="D196" s="38"/>
      <c r="E196" s="39" t="s">
        <v>31</v>
      </c>
      <c r="F196" s="38"/>
      <c r="G196" s="38"/>
      <c r="H196" s="38"/>
      <c r="I196" s="38"/>
      <c r="J196" s="40"/>
    </row>
    <row r="197">
      <c r="A197" s="29" t="s">
        <v>35</v>
      </c>
      <c r="B197" s="37"/>
      <c r="C197" s="38"/>
      <c r="D197" s="38"/>
      <c r="E197" s="41" t="s">
        <v>1414</v>
      </c>
      <c r="F197" s="38"/>
      <c r="G197" s="38"/>
      <c r="H197" s="38"/>
      <c r="I197" s="38"/>
      <c r="J197" s="40"/>
    </row>
    <row r="198">
      <c r="A198" s="29" t="s">
        <v>37</v>
      </c>
      <c r="B198" s="37"/>
      <c r="C198" s="38"/>
      <c r="D198" s="38"/>
      <c r="E198" s="39" t="s">
        <v>31</v>
      </c>
      <c r="F198" s="38"/>
      <c r="G198" s="38"/>
      <c r="H198" s="38"/>
      <c r="I198" s="38"/>
      <c r="J198" s="40"/>
    </row>
    <row r="199" ht="30">
      <c r="A199" s="29" t="s">
        <v>29</v>
      </c>
      <c r="B199" s="29">
        <v>48</v>
      </c>
      <c r="C199" s="30" t="s">
        <v>1994</v>
      </c>
      <c r="D199" s="29" t="s">
        <v>31</v>
      </c>
      <c r="E199" s="31" t="s">
        <v>1995</v>
      </c>
      <c r="F199" s="32" t="s">
        <v>1194</v>
      </c>
      <c r="G199" s="33">
        <v>2</v>
      </c>
      <c r="H199" s="34">
        <v>0</v>
      </c>
      <c r="I199" s="35">
        <f>ROUND(G199*H199,P4)</f>
        <v>0</v>
      </c>
      <c r="J199" s="29"/>
      <c r="O199" s="36">
        <f>I199*0.21</f>
        <v>0</v>
      </c>
      <c r="P199">
        <v>3</v>
      </c>
    </row>
    <row r="200">
      <c r="A200" s="29" t="s">
        <v>34</v>
      </c>
      <c r="B200" s="37"/>
      <c r="C200" s="38"/>
      <c r="D200" s="38"/>
      <c r="E200" s="39" t="s">
        <v>31</v>
      </c>
      <c r="F200" s="38"/>
      <c r="G200" s="38"/>
      <c r="H200" s="38"/>
      <c r="I200" s="38"/>
      <c r="J200" s="40"/>
    </row>
    <row r="201">
      <c r="A201" s="29" t="s">
        <v>35</v>
      </c>
      <c r="B201" s="37"/>
      <c r="C201" s="38"/>
      <c r="D201" s="38"/>
      <c r="E201" s="41" t="s">
        <v>1329</v>
      </c>
      <c r="F201" s="38"/>
      <c r="G201" s="38"/>
      <c r="H201" s="38"/>
      <c r="I201" s="38"/>
      <c r="J201" s="40"/>
    </row>
    <row r="202">
      <c r="A202" s="29" t="s">
        <v>37</v>
      </c>
      <c r="B202" s="37"/>
      <c r="C202" s="38"/>
      <c r="D202" s="38"/>
      <c r="E202" s="39" t="s">
        <v>31</v>
      </c>
      <c r="F202" s="38"/>
      <c r="G202" s="38"/>
      <c r="H202" s="38"/>
      <c r="I202" s="38"/>
      <c r="J202" s="40"/>
    </row>
    <row r="203" ht="30">
      <c r="A203" s="29" t="s">
        <v>29</v>
      </c>
      <c r="B203" s="29">
        <v>49</v>
      </c>
      <c r="C203" s="30" t="s">
        <v>1996</v>
      </c>
      <c r="D203" s="29" t="s">
        <v>31</v>
      </c>
      <c r="E203" s="31" t="s">
        <v>1997</v>
      </c>
      <c r="F203" s="32" t="s">
        <v>1205</v>
      </c>
      <c r="G203" s="33">
        <v>70</v>
      </c>
      <c r="H203" s="34">
        <v>0</v>
      </c>
      <c r="I203" s="35">
        <f>ROUND(G203*H203,P4)</f>
        <v>0</v>
      </c>
      <c r="J203" s="29"/>
      <c r="O203" s="36">
        <f>I203*0.21</f>
        <v>0</v>
      </c>
      <c r="P203">
        <v>3</v>
      </c>
    </row>
    <row r="204">
      <c r="A204" s="29" t="s">
        <v>34</v>
      </c>
      <c r="B204" s="37"/>
      <c r="C204" s="38"/>
      <c r="D204" s="38"/>
      <c r="E204" s="39" t="s">
        <v>31</v>
      </c>
      <c r="F204" s="38"/>
      <c r="G204" s="38"/>
      <c r="H204" s="38"/>
      <c r="I204" s="38"/>
      <c r="J204" s="40"/>
    </row>
    <row r="205">
      <c r="A205" s="29" t="s">
        <v>35</v>
      </c>
      <c r="B205" s="37"/>
      <c r="C205" s="38"/>
      <c r="D205" s="38"/>
      <c r="E205" s="41" t="s">
        <v>1998</v>
      </c>
      <c r="F205" s="38"/>
      <c r="G205" s="38"/>
      <c r="H205" s="38"/>
      <c r="I205" s="38"/>
      <c r="J205" s="40"/>
    </row>
    <row r="206">
      <c r="A206" s="29" t="s">
        <v>37</v>
      </c>
      <c r="B206" s="37"/>
      <c r="C206" s="38"/>
      <c r="D206" s="38"/>
      <c r="E206" s="39" t="s">
        <v>31</v>
      </c>
      <c r="F206" s="38"/>
      <c r="G206" s="38"/>
      <c r="H206" s="38"/>
      <c r="I206" s="38"/>
      <c r="J206" s="40"/>
    </row>
    <row r="207" ht="30">
      <c r="A207" s="29" t="s">
        <v>29</v>
      </c>
      <c r="B207" s="29">
        <v>50</v>
      </c>
      <c r="C207" s="30" t="s">
        <v>1999</v>
      </c>
      <c r="D207" s="29" t="s">
        <v>31</v>
      </c>
      <c r="E207" s="31" t="s">
        <v>2000</v>
      </c>
      <c r="F207" s="32" t="s">
        <v>1205</v>
      </c>
      <c r="G207" s="33">
        <v>73.5</v>
      </c>
      <c r="H207" s="34">
        <v>0</v>
      </c>
      <c r="I207" s="35">
        <f>ROUND(G207*H207,P4)</f>
        <v>0</v>
      </c>
      <c r="J207" s="29"/>
      <c r="O207" s="36">
        <f>I207*0.21</f>
        <v>0</v>
      </c>
      <c r="P207">
        <v>3</v>
      </c>
    </row>
    <row r="208">
      <c r="A208" s="29" t="s">
        <v>34</v>
      </c>
      <c r="B208" s="37"/>
      <c r="C208" s="38"/>
      <c r="D208" s="38"/>
      <c r="E208" s="39" t="s">
        <v>31</v>
      </c>
      <c r="F208" s="38"/>
      <c r="G208" s="38"/>
      <c r="H208" s="38"/>
      <c r="I208" s="38"/>
      <c r="J208" s="40"/>
    </row>
    <row r="209">
      <c r="A209" s="29" t="s">
        <v>35</v>
      </c>
      <c r="B209" s="37"/>
      <c r="C209" s="38"/>
      <c r="D209" s="38"/>
      <c r="E209" s="41" t="s">
        <v>2001</v>
      </c>
      <c r="F209" s="38"/>
      <c r="G209" s="38"/>
      <c r="H209" s="38"/>
      <c r="I209" s="38"/>
      <c r="J209" s="40"/>
    </row>
    <row r="210">
      <c r="A210" s="29" t="s">
        <v>37</v>
      </c>
      <c r="B210" s="37"/>
      <c r="C210" s="38"/>
      <c r="D210" s="38"/>
      <c r="E210" s="39" t="s">
        <v>31</v>
      </c>
      <c r="F210" s="38"/>
      <c r="G210" s="38"/>
      <c r="H210" s="38"/>
      <c r="I210" s="38"/>
      <c r="J210" s="40"/>
    </row>
    <row r="211">
      <c r="A211" s="29" t="s">
        <v>29</v>
      </c>
      <c r="B211" s="29">
        <v>51</v>
      </c>
      <c r="C211" s="30" t="s">
        <v>2002</v>
      </c>
      <c r="D211" s="29" t="s">
        <v>31</v>
      </c>
      <c r="E211" s="31" t="s">
        <v>2003</v>
      </c>
      <c r="F211" s="32" t="s">
        <v>1405</v>
      </c>
      <c r="G211" s="33">
        <v>3.4100000000000001</v>
      </c>
      <c r="H211" s="34">
        <v>0</v>
      </c>
      <c r="I211" s="35">
        <f>ROUND(G211*H211,P4)</f>
        <v>0</v>
      </c>
      <c r="J211" s="29"/>
      <c r="O211" s="36">
        <f>I211*0.21</f>
        <v>0</v>
      </c>
      <c r="P211">
        <v>3</v>
      </c>
    </row>
    <row r="212">
      <c r="A212" s="29" t="s">
        <v>34</v>
      </c>
      <c r="B212" s="37"/>
      <c r="C212" s="38"/>
      <c r="D212" s="38"/>
      <c r="E212" s="39" t="s">
        <v>31</v>
      </c>
      <c r="F212" s="38"/>
      <c r="G212" s="38"/>
      <c r="H212" s="38"/>
      <c r="I212" s="38"/>
      <c r="J212" s="40"/>
    </row>
    <row r="213">
      <c r="A213" s="29" t="s">
        <v>35</v>
      </c>
      <c r="B213" s="37"/>
      <c r="C213" s="38"/>
      <c r="D213" s="38"/>
      <c r="E213" s="41" t="s">
        <v>2004</v>
      </c>
      <c r="F213" s="38"/>
      <c r="G213" s="38"/>
      <c r="H213" s="38"/>
      <c r="I213" s="38"/>
      <c r="J213" s="40"/>
    </row>
    <row r="214">
      <c r="A214" s="29" t="s">
        <v>37</v>
      </c>
      <c r="B214" s="37"/>
      <c r="C214" s="38"/>
      <c r="D214" s="38"/>
      <c r="E214" s="39" t="s">
        <v>31</v>
      </c>
      <c r="F214" s="38"/>
      <c r="G214" s="38"/>
      <c r="H214" s="38"/>
      <c r="I214" s="38"/>
      <c r="J214" s="40"/>
    </row>
    <row r="215">
      <c r="A215" s="29" t="s">
        <v>29</v>
      </c>
      <c r="B215" s="29">
        <v>52</v>
      </c>
      <c r="C215" s="30" t="s">
        <v>2005</v>
      </c>
      <c r="D215" s="29" t="s">
        <v>31</v>
      </c>
      <c r="E215" s="31" t="s">
        <v>2006</v>
      </c>
      <c r="F215" s="32" t="s">
        <v>1194</v>
      </c>
      <c r="G215" s="33">
        <v>4</v>
      </c>
      <c r="H215" s="34">
        <v>0</v>
      </c>
      <c r="I215" s="35">
        <f>ROUND(G215*H215,P4)</f>
        <v>0</v>
      </c>
      <c r="J215" s="29"/>
      <c r="O215" s="36">
        <f>I215*0.21</f>
        <v>0</v>
      </c>
      <c r="P215">
        <v>3</v>
      </c>
    </row>
    <row r="216">
      <c r="A216" s="29" t="s">
        <v>34</v>
      </c>
      <c r="B216" s="37"/>
      <c r="C216" s="38"/>
      <c r="D216" s="38"/>
      <c r="E216" s="39" t="s">
        <v>31</v>
      </c>
      <c r="F216" s="38"/>
      <c r="G216" s="38"/>
      <c r="H216" s="38"/>
      <c r="I216" s="38"/>
      <c r="J216" s="40"/>
    </row>
    <row r="217">
      <c r="A217" s="29" t="s">
        <v>35</v>
      </c>
      <c r="B217" s="37"/>
      <c r="C217" s="38"/>
      <c r="D217" s="38"/>
      <c r="E217" s="41" t="s">
        <v>1360</v>
      </c>
      <c r="F217" s="38"/>
      <c r="G217" s="38"/>
      <c r="H217" s="38"/>
      <c r="I217" s="38"/>
      <c r="J217" s="40"/>
    </row>
    <row r="218">
      <c r="A218" s="29" t="s">
        <v>37</v>
      </c>
      <c r="B218" s="37"/>
      <c r="C218" s="38"/>
      <c r="D218" s="38"/>
      <c r="E218" s="39" t="s">
        <v>31</v>
      </c>
      <c r="F218" s="38"/>
      <c r="G218" s="38"/>
      <c r="H218" s="38"/>
      <c r="I218" s="38"/>
      <c r="J218" s="40"/>
    </row>
    <row r="219">
      <c r="A219" s="29" t="s">
        <v>29</v>
      </c>
      <c r="B219" s="29">
        <v>53</v>
      </c>
      <c r="C219" s="30" t="s">
        <v>2007</v>
      </c>
      <c r="D219" s="29" t="s">
        <v>31</v>
      </c>
      <c r="E219" s="31" t="s">
        <v>2008</v>
      </c>
      <c r="F219" s="32" t="s">
        <v>1194</v>
      </c>
      <c r="G219" s="33">
        <v>2</v>
      </c>
      <c r="H219" s="34">
        <v>0</v>
      </c>
      <c r="I219" s="35">
        <f>ROUND(G219*H219,P4)</f>
        <v>0</v>
      </c>
      <c r="J219" s="29"/>
      <c r="O219" s="36">
        <f>I219*0.21</f>
        <v>0</v>
      </c>
      <c r="P219">
        <v>3</v>
      </c>
    </row>
    <row r="220">
      <c r="A220" s="29" t="s">
        <v>34</v>
      </c>
      <c r="B220" s="37"/>
      <c r="C220" s="38"/>
      <c r="D220" s="38"/>
      <c r="E220" s="39" t="s">
        <v>31</v>
      </c>
      <c r="F220" s="38"/>
      <c r="G220" s="38"/>
      <c r="H220" s="38"/>
      <c r="I220" s="38"/>
      <c r="J220" s="40"/>
    </row>
    <row r="221">
      <c r="A221" s="29" t="s">
        <v>35</v>
      </c>
      <c r="B221" s="37"/>
      <c r="C221" s="38"/>
      <c r="D221" s="38"/>
      <c r="E221" s="41" t="s">
        <v>1329</v>
      </c>
      <c r="F221" s="38"/>
      <c r="G221" s="38"/>
      <c r="H221" s="38"/>
      <c r="I221" s="38"/>
      <c r="J221" s="40"/>
    </row>
    <row r="222">
      <c r="A222" s="29" t="s">
        <v>37</v>
      </c>
      <c r="B222" s="37"/>
      <c r="C222" s="38"/>
      <c r="D222" s="38"/>
      <c r="E222" s="39" t="s">
        <v>31</v>
      </c>
      <c r="F222" s="38"/>
      <c r="G222" s="38"/>
      <c r="H222" s="38"/>
      <c r="I222" s="38"/>
      <c r="J222" s="40"/>
    </row>
    <row r="223">
      <c r="A223" s="29" t="s">
        <v>29</v>
      </c>
      <c r="B223" s="29">
        <v>54</v>
      </c>
      <c r="C223" s="30" t="s">
        <v>2009</v>
      </c>
      <c r="D223" s="29" t="s">
        <v>31</v>
      </c>
      <c r="E223" s="31" t="s">
        <v>2010</v>
      </c>
      <c r="F223" s="32" t="s">
        <v>1194</v>
      </c>
      <c r="G223" s="33">
        <v>4</v>
      </c>
      <c r="H223" s="34">
        <v>0</v>
      </c>
      <c r="I223" s="35">
        <f>ROUND(G223*H223,P4)</f>
        <v>0</v>
      </c>
      <c r="J223" s="29"/>
      <c r="O223" s="36">
        <f>I223*0.21</f>
        <v>0</v>
      </c>
      <c r="P223">
        <v>3</v>
      </c>
    </row>
    <row r="224">
      <c r="A224" s="29" t="s">
        <v>34</v>
      </c>
      <c r="B224" s="37"/>
      <c r="C224" s="38"/>
      <c r="D224" s="38"/>
      <c r="E224" s="39" t="s">
        <v>31</v>
      </c>
      <c r="F224" s="38"/>
      <c r="G224" s="38"/>
      <c r="H224" s="38"/>
      <c r="I224" s="38"/>
      <c r="J224" s="40"/>
    </row>
    <row r="225">
      <c r="A225" s="29" t="s">
        <v>35</v>
      </c>
      <c r="B225" s="37"/>
      <c r="C225" s="38"/>
      <c r="D225" s="38"/>
      <c r="E225" s="41" t="s">
        <v>1360</v>
      </c>
      <c r="F225" s="38"/>
      <c r="G225" s="38"/>
      <c r="H225" s="38"/>
      <c r="I225" s="38"/>
      <c r="J225" s="40"/>
    </row>
    <row r="226">
      <c r="A226" s="29" t="s">
        <v>37</v>
      </c>
      <c r="B226" s="37"/>
      <c r="C226" s="38"/>
      <c r="D226" s="38"/>
      <c r="E226" s="39" t="s">
        <v>31</v>
      </c>
      <c r="F226" s="38"/>
      <c r="G226" s="38"/>
      <c r="H226" s="38"/>
      <c r="I226" s="38"/>
      <c r="J226" s="40"/>
    </row>
    <row r="227">
      <c r="A227" s="29" t="s">
        <v>29</v>
      </c>
      <c r="B227" s="29">
        <v>55</v>
      </c>
      <c r="C227" s="30" t="s">
        <v>2011</v>
      </c>
      <c r="D227" s="29" t="s">
        <v>31</v>
      </c>
      <c r="E227" s="31" t="s">
        <v>2012</v>
      </c>
      <c r="F227" s="32" t="s">
        <v>1205</v>
      </c>
      <c r="G227" s="33">
        <v>10.449999999999999</v>
      </c>
      <c r="H227" s="34">
        <v>0</v>
      </c>
      <c r="I227" s="35">
        <f>ROUND(G227*H227,P4)</f>
        <v>0</v>
      </c>
      <c r="J227" s="29"/>
      <c r="O227" s="36">
        <f>I227*0.21</f>
        <v>0</v>
      </c>
      <c r="P227">
        <v>3</v>
      </c>
    </row>
    <row r="228">
      <c r="A228" s="29" t="s">
        <v>34</v>
      </c>
      <c r="B228" s="37"/>
      <c r="C228" s="38"/>
      <c r="D228" s="38"/>
      <c r="E228" s="39" t="s">
        <v>31</v>
      </c>
      <c r="F228" s="38"/>
      <c r="G228" s="38"/>
      <c r="H228" s="38"/>
      <c r="I228" s="38"/>
      <c r="J228" s="40"/>
    </row>
    <row r="229">
      <c r="A229" s="29" t="s">
        <v>35</v>
      </c>
      <c r="B229" s="37"/>
      <c r="C229" s="38"/>
      <c r="D229" s="38"/>
      <c r="E229" s="41" t="s">
        <v>2013</v>
      </c>
      <c r="F229" s="38"/>
      <c r="G229" s="38"/>
      <c r="H229" s="38"/>
      <c r="I229" s="38"/>
      <c r="J229" s="40"/>
    </row>
    <row r="230">
      <c r="A230" s="29" t="s">
        <v>37</v>
      </c>
      <c r="B230" s="37"/>
      <c r="C230" s="38"/>
      <c r="D230" s="38"/>
      <c r="E230" s="39" t="s">
        <v>31</v>
      </c>
      <c r="F230" s="38"/>
      <c r="G230" s="38"/>
      <c r="H230" s="38"/>
      <c r="I230" s="38"/>
      <c r="J230" s="40"/>
    </row>
    <row r="231">
      <c r="A231" s="29" t="s">
        <v>29</v>
      </c>
      <c r="B231" s="29">
        <v>56</v>
      </c>
      <c r="C231" s="30" t="s">
        <v>2014</v>
      </c>
      <c r="D231" s="29" t="s">
        <v>31</v>
      </c>
      <c r="E231" s="31" t="s">
        <v>2015</v>
      </c>
      <c r="F231" s="32" t="s">
        <v>1194</v>
      </c>
      <c r="G231" s="33">
        <v>2</v>
      </c>
      <c r="H231" s="34">
        <v>0</v>
      </c>
      <c r="I231" s="35">
        <f>ROUND(G231*H231,P4)</f>
        <v>0</v>
      </c>
      <c r="J231" s="29"/>
      <c r="O231" s="36">
        <f>I231*0.21</f>
        <v>0</v>
      </c>
      <c r="P231">
        <v>3</v>
      </c>
    </row>
    <row r="232">
      <c r="A232" s="29" t="s">
        <v>34</v>
      </c>
      <c r="B232" s="37"/>
      <c r="C232" s="38"/>
      <c r="D232" s="38"/>
      <c r="E232" s="39" t="s">
        <v>31</v>
      </c>
      <c r="F232" s="38"/>
      <c r="G232" s="38"/>
      <c r="H232" s="38"/>
      <c r="I232" s="38"/>
      <c r="J232" s="40"/>
    </row>
    <row r="233">
      <c r="A233" s="29" t="s">
        <v>35</v>
      </c>
      <c r="B233" s="37"/>
      <c r="C233" s="38"/>
      <c r="D233" s="38"/>
      <c r="E233" s="41" t="s">
        <v>1329</v>
      </c>
      <c r="F233" s="38"/>
      <c r="G233" s="38"/>
      <c r="H233" s="38"/>
      <c r="I233" s="38"/>
      <c r="J233" s="40"/>
    </row>
    <row r="234">
      <c r="A234" s="29" t="s">
        <v>37</v>
      </c>
      <c r="B234" s="37"/>
      <c r="C234" s="38"/>
      <c r="D234" s="38"/>
      <c r="E234" s="39" t="s">
        <v>31</v>
      </c>
      <c r="F234" s="38"/>
      <c r="G234" s="38"/>
      <c r="H234" s="38"/>
      <c r="I234" s="38"/>
      <c r="J234" s="40"/>
    </row>
    <row r="235">
      <c r="A235" s="29" t="s">
        <v>29</v>
      </c>
      <c r="B235" s="29">
        <v>57</v>
      </c>
      <c r="C235" s="30" t="s">
        <v>2016</v>
      </c>
      <c r="D235" s="29" t="s">
        <v>31</v>
      </c>
      <c r="E235" s="31" t="s">
        <v>2017</v>
      </c>
      <c r="F235" s="32" t="s">
        <v>1194</v>
      </c>
      <c r="G235" s="33">
        <v>4</v>
      </c>
      <c r="H235" s="34">
        <v>0</v>
      </c>
      <c r="I235" s="35">
        <f>ROUND(G235*H235,P4)</f>
        <v>0</v>
      </c>
      <c r="J235" s="29"/>
      <c r="O235" s="36">
        <f>I235*0.21</f>
        <v>0</v>
      </c>
      <c r="P235">
        <v>3</v>
      </c>
    </row>
    <row r="236">
      <c r="A236" s="29" t="s">
        <v>34</v>
      </c>
      <c r="B236" s="37"/>
      <c r="C236" s="38"/>
      <c r="D236" s="38"/>
      <c r="E236" s="39" t="s">
        <v>31</v>
      </c>
      <c r="F236" s="38"/>
      <c r="G236" s="38"/>
      <c r="H236" s="38"/>
      <c r="I236" s="38"/>
      <c r="J236" s="40"/>
    </row>
    <row r="237">
      <c r="A237" s="29" t="s">
        <v>35</v>
      </c>
      <c r="B237" s="37"/>
      <c r="C237" s="38"/>
      <c r="D237" s="38"/>
      <c r="E237" s="41" t="s">
        <v>1360</v>
      </c>
      <c r="F237" s="38"/>
      <c r="G237" s="38"/>
      <c r="H237" s="38"/>
      <c r="I237" s="38"/>
      <c r="J237" s="40"/>
    </row>
    <row r="238">
      <c r="A238" s="29" t="s">
        <v>37</v>
      </c>
      <c r="B238" s="37"/>
      <c r="C238" s="38"/>
      <c r="D238" s="38"/>
      <c r="E238" s="39" t="s">
        <v>31</v>
      </c>
      <c r="F238" s="38"/>
      <c r="G238" s="38"/>
      <c r="H238" s="38"/>
      <c r="I238" s="38"/>
      <c r="J238" s="40"/>
    </row>
    <row r="239">
      <c r="A239" s="29" t="s">
        <v>29</v>
      </c>
      <c r="B239" s="29">
        <v>58</v>
      </c>
      <c r="C239" s="30" t="s">
        <v>2018</v>
      </c>
      <c r="D239" s="29" t="s">
        <v>31</v>
      </c>
      <c r="E239" s="31" t="s">
        <v>2019</v>
      </c>
      <c r="F239" s="32" t="s">
        <v>1194</v>
      </c>
      <c r="G239" s="33">
        <v>4</v>
      </c>
      <c r="H239" s="34">
        <v>0</v>
      </c>
      <c r="I239" s="35">
        <f>ROUND(G239*H239,P4)</f>
        <v>0</v>
      </c>
      <c r="J239" s="29"/>
      <c r="O239" s="36">
        <f>I239*0.21</f>
        <v>0</v>
      </c>
      <c r="P239">
        <v>3</v>
      </c>
    </row>
    <row r="240">
      <c r="A240" s="29" t="s">
        <v>34</v>
      </c>
      <c r="B240" s="37"/>
      <c r="C240" s="38"/>
      <c r="D240" s="38"/>
      <c r="E240" s="39" t="s">
        <v>31</v>
      </c>
      <c r="F240" s="38"/>
      <c r="G240" s="38"/>
      <c r="H240" s="38"/>
      <c r="I240" s="38"/>
      <c r="J240" s="40"/>
    </row>
    <row r="241">
      <c r="A241" s="29" t="s">
        <v>35</v>
      </c>
      <c r="B241" s="37"/>
      <c r="C241" s="38"/>
      <c r="D241" s="38"/>
      <c r="E241" s="41" t="s">
        <v>1360</v>
      </c>
      <c r="F241" s="38"/>
      <c r="G241" s="38"/>
      <c r="H241" s="38"/>
      <c r="I241" s="38"/>
      <c r="J241" s="40"/>
    </row>
    <row r="242">
      <c r="A242" s="29" t="s">
        <v>37</v>
      </c>
      <c r="B242" s="37"/>
      <c r="C242" s="38"/>
      <c r="D242" s="38"/>
      <c r="E242" s="39" t="s">
        <v>31</v>
      </c>
      <c r="F242" s="38"/>
      <c r="G242" s="38"/>
      <c r="H242" s="38"/>
      <c r="I242" s="38"/>
      <c r="J242" s="40"/>
    </row>
    <row r="243">
      <c r="A243" s="29" t="s">
        <v>29</v>
      </c>
      <c r="B243" s="29">
        <v>59</v>
      </c>
      <c r="C243" s="30" t="s">
        <v>2020</v>
      </c>
      <c r="D243" s="29" t="s">
        <v>31</v>
      </c>
      <c r="E243" s="31" t="s">
        <v>2021</v>
      </c>
      <c r="F243" s="32" t="s">
        <v>1194</v>
      </c>
      <c r="G243" s="33">
        <v>7</v>
      </c>
      <c r="H243" s="34">
        <v>0</v>
      </c>
      <c r="I243" s="35">
        <f>ROUND(G243*H243,P4)</f>
        <v>0</v>
      </c>
      <c r="J243" s="29"/>
      <c r="O243" s="36">
        <f>I243*0.21</f>
        <v>0</v>
      </c>
      <c r="P243">
        <v>3</v>
      </c>
    </row>
    <row r="244">
      <c r="A244" s="29" t="s">
        <v>34</v>
      </c>
      <c r="B244" s="37"/>
      <c r="C244" s="38"/>
      <c r="D244" s="38"/>
      <c r="E244" s="39" t="s">
        <v>31</v>
      </c>
      <c r="F244" s="38"/>
      <c r="G244" s="38"/>
      <c r="H244" s="38"/>
      <c r="I244" s="38"/>
      <c r="J244" s="40"/>
    </row>
    <row r="245">
      <c r="A245" s="29" t="s">
        <v>35</v>
      </c>
      <c r="B245" s="37"/>
      <c r="C245" s="38"/>
      <c r="D245" s="38"/>
      <c r="E245" s="41" t="s">
        <v>2022</v>
      </c>
      <c r="F245" s="38"/>
      <c r="G245" s="38"/>
      <c r="H245" s="38"/>
      <c r="I245" s="38"/>
      <c r="J245" s="40"/>
    </row>
    <row r="246">
      <c r="A246" s="29" t="s">
        <v>37</v>
      </c>
      <c r="B246" s="37"/>
      <c r="C246" s="38"/>
      <c r="D246" s="38"/>
      <c r="E246" s="39" t="s">
        <v>31</v>
      </c>
      <c r="F246" s="38"/>
      <c r="G246" s="38"/>
      <c r="H246" s="38"/>
      <c r="I246" s="38"/>
      <c r="J246" s="40"/>
    </row>
    <row r="247">
      <c r="A247" s="23" t="s">
        <v>26</v>
      </c>
      <c r="B247" s="24"/>
      <c r="C247" s="25" t="s">
        <v>2023</v>
      </c>
      <c r="D247" s="26"/>
      <c r="E247" s="23" t="s">
        <v>2024</v>
      </c>
      <c r="F247" s="26"/>
      <c r="G247" s="26"/>
      <c r="H247" s="26"/>
      <c r="I247" s="27">
        <f>SUMIFS(I248:I475,A248:A475,"P")</f>
        <v>0</v>
      </c>
      <c r="J247" s="28"/>
    </row>
    <row r="248">
      <c r="A248" s="29" t="s">
        <v>29</v>
      </c>
      <c r="B248" s="29">
        <v>60</v>
      </c>
      <c r="C248" s="30" t="s">
        <v>2025</v>
      </c>
      <c r="D248" s="29" t="s">
        <v>31</v>
      </c>
      <c r="E248" s="31" t="s">
        <v>2026</v>
      </c>
      <c r="F248" s="32" t="s">
        <v>1205</v>
      </c>
      <c r="G248" s="33">
        <v>150</v>
      </c>
      <c r="H248" s="34">
        <v>0</v>
      </c>
      <c r="I248" s="35">
        <f>ROUND(G248*H248,P4)</f>
        <v>0</v>
      </c>
      <c r="J248" s="29"/>
      <c r="O248" s="36">
        <f>I248*0.21</f>
        <v>0</v>
      </c>
      <c r="P248">
        <v>3</v>
      </c>
    </row>
    <row r="249">
      <c r="A249" s="29" t="s">
        <v>34</v>
      </c>
      <c r="B249" s="37"/>
      <c r="C249" s="38"/>
      <c r="D249" s="38"/>
      <c r="E249" s="39" t="s">
        <v>31</v>
      </c>
      <c r="F249" s="38"/>
      <c r="G249" s="38"/>
      <c r="H249" s="38"/>
      <c r="I249" s="38"/>
      <c r="J249" s="40"/>
    </row>
    <row r="250">
      <c r="A250" s="29" t="s">
        <v>35</v>
      </c>
      <c r="B250" s="37"/>
      <c r="C250" s="38"/>
      <c r="D250" s="38"/>
      <c r="E250" s="41" t="s">
        <v>1601</v>
      </c>
      <c r="F250" s="38"/>
      <c r="G250" s="38"/>
      <c r="H250" s="38"/>
      <c r="I250" s="38"/>
      <c r="J250" s="40"/>
    </row>
    <row r="251">
      <c r="A251" s="29" t="s">
        <v>37</v>
      </c>
      <c r="B251" s="37"/>
      <c r="C251" s="38"/>
      <c r="D251" s="38"/>
      <c r="E251" s="39" t="s">
        <v>31</v>
      </c>
      <c r="F251" s="38"/>
      <c r="G251" s="38"/>
      <c r="H251" s="38"/>
      <c r="I251" s="38"/>
      <c r="J251" s="40"/>
    </row>
    <row r="252">
      <c r="A252" s="29" t="s">
        <v>29</v>
      </c>
      <c r="B252" s="29">
        <v>61</v>
      </c>
      <c r="C252" s="30" t="s">
        <v>2027</v>
      </c>
      <c r="D252" s="29" t="s">
        <v>31</v>
      </c>
      <c r="E252" s="31" t="s">
        <v>2028</v>
      </c>
      <c r="F252" s="32" t="s">
        <v>1194</v>
      </c>
      <c r="G252" s="33">
        <v>2</v>
      </c>
      <c r="H252" s="34">
        <v>0</v>
      </c>
      <c r="I252" s="35">
        <f>ROUND(G252*H252,P4)</f>
        <v>0</v>
      </c>
      <c r="J252" s="29"/>
      <c r="O252" s="36">
        <f>I252*0.21</f>
        <v>0</v>
      </c>
      <c r="P252">
        <v>3</v>
      </c>
    </row>
    <row r="253">
      <c r="A253" s="29" t="s">
        <v>34</v>
      </c>
      <c r="B253" s="37"/>
      <c r="C253" s="38"/>
      <c r="D253" s="38"/>
      <c r="E253" s="39" t="s">
        <v>31</v>
      </c>
      <c r="F253" s="38"/>
      <c r="G253" s="38"/>
      <c r="H253" s="38"/>
      <c r="I253" s="38"/>
      <c r="J253" s="40"/>
    </row>
    <row r="254">
      <c r="A254" s="29" t="s">
        <v>35</v>
      </c>
      <c r="B254" s="37"/>
      <c r="C254" s="38"/>
      <c r="D254" s="38"/>
      <c r="E254" s="41" t="s">
        <v>1329</v>
      </c>
      <c r="F254" s="38"/>
      <c r="G254" s="38"/>
      <c r="H254" s="38"/>
      <c r="I254" s="38"/>
      <c r="J254" s="40"/>
    </row>
    <row r="255">
      <c r="A255" s="29" t="s">
        <v>37</v>
      </c>
      <c r="B255" s="37"/>
      <c r="C255" s="38"/>
      <c r="D255" s="38"/>
      <c r="E255" s="39" t="s">
        <v>31</v>
      </c>
      <c r="F255" s="38"/>
      <c r="G255" s="38"/>
      <c r="H255" s="38"/>
      <c r="I255" s="38"/>
      <c r="J255" s="40"/>
    </row>
    <row r="256">
      <c r="A256" s="29" t="s">
        <v>29</v>
      </c>
      <c r="B256" s="29">
        <v>62</v>
      </c>
      <c r="C256" s="30" t="s">
        <v>2029</v>
      </c>
      <c r="D256" s="29" t="s">
        <v>31</v>
      </c>
      <c r="E256" s="31" t="s">
        <v>2030</v>
      </c>
      <c r="F256" s="32" t="s">
        <v>1194</v>
      </c>
      <c r="G256" s="33">
        <v>1</v>
      </c>
      <c r="H256" s="34">
        <v>0</v>
      </c>
      <c r="I256" s="35">
        <f>ROUND(G256*H256,P4)</f>
        <v>0</v>
      </c>
      <c r="J256" s="29"/>
      <c r="O256" s="36">
        <f>I256*0.21</f>
        <v>0</v>
      </c>
      <c r="P256">
        <v>3</v>
      </c>
    </row>
    <row r="257">
      <c r="A257" s="29" t="s">
        <v>34</v>
      </c>
      <c r="B257" s="37"/>
      <c r="C257" s="38"/>
      <c r="D257" s="38"/>
      <c r="E257" s="39" t="s">
        <v>31</v>
      </c>
      <c r="F257" s="38"/>
      <c r="G257" s="38"/>
      <c r="H257" s="38"/>
      <c r="I257" s="38"/>
      <c r="J257" s="40"/>
    </row>
    <row r="258">
      <c r="A258" s="29" t="s">
        <v>35</v>
      </c>
      <c r="B258" s="37"/>
      <c r="C258" s="38"/>
      <c r="D258" s="38"/>
      <c r="E258" s="41" t="s">
        <v>1423</v>
      </c>
      <c r="F258" s="38"/>
      <c r="G258" s="38"/>
      <c r="H258" s="38"/>
      <c r="I258" s="38"/>
      <c r="J258" s="40"/>
    </row>
    <row r="259">
      <c r="A259" s="29" t="s">
        <v>37</v>
      </c>
      <c r="B259" s="37"/>
      <c r="C259" s="38"/>
      <c r="D259" s="38"/>
      <c r="E259" s="39" t="s">
        <v>31</v>
      </c>
      <c r="F259" s="38"/>
      <c r="G259" s="38"/>
      <c r="H259" s="38"/>
      <c r="I259" s="38"/>
      <c r="J259" s="40"/>
    </row>
    <row r="260" ht="30">
      <c r="A260" s="29" t="s">
        <v>29</v>
      </c>
      <c r="B260" s="29">
        <v>63</v>
      </c>
      <c r="C260" s="30" t="s">
        <v>2031</v>
      </c>
      <c r="D260" s="29" t="s">
        <v>31</v>
      </c>
      <c r="E260" s="31" t="s">
        <v>2032</v>
      </c>
      <c r="F260" s="32" t="s">
        <v>1194</v>
      </c>
      <c r="G260" s="33">
        <v>2</v>
      </c>
      <c r="H260" s="34">
        <v>0</v>
      </c>
      <c r="I260" s="35">
        <f>ROUND(G260*H260,P4)</f>
        <v>0</v>
      </c>
      <c r="J260" s="29"/>
      <c r="O260" s="36">
        <f>I260*0.21</f>
        <v>0</v>
      </c>
      <c r="P260">
        <v>3</v>
      </c>
    </row>
    <row r="261">
      <c r="A261" s="29" t="s">
        <v>34</v>
      </c>
      <c r="B261" s="37"/>
      <c r="C261" s="38"/>
      <c r="D261" s="38"/>
      <c r="E261" s="39" t="s">
        <v>31</v>
      </c>
      <c r="F261" s="38"/>
      <c r="G261" s="38"/>
      <c r="H261" s="38"/>
      <c r="I261" s="38"/>
      <c r="J261" s="40"/>
    </row>
    <row r="262">
      <c r="A262" s="29" t="s">
        <v>35</v>
      </c>
      <c r="B262" s="37"/>
      <c r="C262" s="38"/>
      <c r="D262" s="38"/>
      <c r="E262" s="41" t="s">
        <v>1329</v>
      </c>
      <c r="F262" s="38"/>
      <c r="G262" s="38"/>
      <c r="H262" s="38"/>
      <c r="I262" s="38"/>
      <c r="J262" s="40"/>
    </row>
    <row r="263">
      <c r="A263" s="29" t="s">
        <v>37</v>
      </c>
      <c r="B263" s="37"/>
      <c r="C263" s="38"/>
      <c r="D263" s="38"/>
      <c r="E263" s="39" t="s">
        <v>31</v>
      </c>
      <c r="F263" s="38"/>
      <c r="G263" s="38"/>
      <c r="H263" s="38"/>
      <c r="I263" s="38"/>
      <c r="J263" s="40"/>
    </row>
    <row r="264">
      <c r="A264" s="29" t="s">
        <v>29</v>
      </c>
      <c r="B264" s="29">
        <v>64</v>
      </c>
      <c r="C264" s="30" t="s">
        <v>2033</v>
      </c>
      <c r="D264" s="29" t="s">
        <v>31</v>
      </c>
      <c r="E264" s="31" t="s">
        <v>2034</v>
      </c>
      <c r="F264" s="32" t="s">
        <v>1194</v>
      </c>
      <c r="G264" s="33">
        <v>2</v>
      </c>
      <c r="H264" s="34">
        <v>0</v>
      </c>
      <c r="I264" s="35">
        <f>ROUND(G264*H264,P4)</f>
        <v>0</v>
      </c>
      <c r="J264" s="29"/>
      <c r="O264" s="36">
        <f>I264*0.21</f>
        <v>0</v>
      </c>
      <c r="P264">
        <v>3</v>
      </c>
    </row>
    <row r="265">
      <c r="A265" s="29" t="s">
        <v>34</v>
      </c>
      <c r="B265" s="37"/>
      <c r="C265" s="38"/>
      <c r="D265" s="38"/>
      <c r="E265" s="39" t="s">
        <v>31</v>
      </c>
      <c r="F265" s="38"/>
      <c r="G265" s="38"/>
      <c r="H265" s="38"/>
      <c r="I265" s="38"/>
      <c r="J265" s="40"/>
    </row>
    <row r="266">
      <c r="A266" s="29" t="s">
        <v>35</v>
      </c>
      <c r="B266" s="37"/>
      <c r="C266" s="38"/>
      <c r="D266" s="38"/>
      <c r="E266" s="41" t="s">
        <v>1329</v>
      </c>
      <c r="F266" s="38"/>
      <c r="G266" s="38"/>
      <c r="H266" s="38"/>
      <c r="I266" s="38"/>
      <c r="J266" s="40"/>
    </row>
    <row r="267">
      <c r="A267" s="29" t="s">
        <v>37</v>
      </c>
      <c r="B267" s="37"/>
      <c r="C267" s="38"/>
      <c r="D267" s="38"/>
      <c r="E267" s="39" t="s">
        <v>31</v>
      </c>
      <c r="F267" s="38"/>
      <c r="G267" s="38"/>
      <c r="H267" s="38"/>
      <c r="I267" s="38"/>
      <c r="J267" s="40"/>
    </row>
    <row r="268">
      <c r="A268" s="29" t="s">
        <v>29</v>
      </c>
      <c r="B268" s="29">
        <v>65</v>
      </c>
      <c r="C268" s="30" t="s">
        <v>2035</v>
      </c>
      <c r="D268" s="29" t="s">
        <v>31</v>
      </c>
      <c r="E268" s="31" t="s">
        <v>2036</v>
      </c>
      <c r="F268" s="32" t="s">
        <v>1194</v>
      </c>
      <c r="G268" s="33">
        <v>4</v>
      </c>
      <c r="H268" s="34">
        <v>0</v>
      </c>
      <c r="I268" s="35">
        <f>ROUND(G268*H268,P4)</f>
        <v>0</v>
      </c>
      <c r="J268" s="29"/>
      <c r="O268" s="36">
        <f>I268*0.21</f>
        <v>0</v>
      </c>
      <c r="P268">
        <v>3</v>
      </c>
    </row>
    <row r="269">
      <c r="A269" s="29" t="s">
        <v>34</v>
      </c>
      <c r="B269" s="37"/>
      <c r="C269" s="38"/>
      <c r="D269" s="38"/>
      <c r="E269" s="39" t="s">
        <v>31</v>
      </c>
      <c r="F269" s="38"/>
      <c r="G269" s="38"/>
      <c r="H269" s="38"/>
      <c r="I269" s="38"/>
      <c r="J269" s="40"/>
    </row>
    <row r="270">
      <c r="A270" s="29" t="s">
        <v>35</v>
      </c>
      <c r="B270" s="37"/>
      <c r="C270" s="38"/>
      <c r="D270" s="38"/>
      <c r="E270" s="41" t="s">
        <v>1360</v>
      </c>
      <c r="F270" s="38"/>
      <c r="G270" s="38"/>
      <c r="H270" s="38"/>
      <c r="I270" s="38"/>
      <c r="J270" s="40"/>
    </row>
    <row r="271">
      <c r="A271" s="29" t="s">
        <v>37</v>
      </c>
      <c r="B271" s="37"/>
      <c r="C271" s="38"/>
      <c r="D271" s="38"/>
      <c r="E271" s="39" t="s">
        <v>31</v>
      </c>
      <c r="F271" s="38"/>
      <c r="G271" s="38"/>
      <c r="H271" s="38"/>
      <c r="I271" s="38"/>
      <c r="J271" s="40"/>
    </row>
    <row r="272">
      <c r="A272" s="29" t="s">
        <v>29</v>
      </c>
      <c r="B272" s="29">
        <v>66</v>
      </c>
      <c r="C272" s="30" t="s">
        <v>2037</v>
      </c>
      <c r="D272" s="29" t="s">
        <v>31</v>
      </c>
      <c r="E272" s="31" t="s">
        <v>2038</v>
      </c>
      <c r="F272" s="32" t="s">
        <v>1194</v>
      </c>
      <c r="G272" s="33">
        <v>1</v>
      </c>
      <c r="H272" s="34">
        <v>0</v>
      </c>
      <c r="I272" s="35">
        <f>ROUND(G272*H272,P4)</f>
        <v>0</v>
      </c>
      <c r="J272" s="29"/>
      <c r="O272" s="36">
        <f>I272*0.21</f>
        <v>0</v>
      </c>
      <c r="P272">
        <v>3</v>
      </c>
    </row>
    <row r="273">
      <c r="A273" s="29" t="s">
        <v>34</v>
      </c>
      <c r="B273" s="37"/>
      <c r="C273" s="38"/>
      <c r="D273" s="38"/>
      <c r="E273" s="39" t="s">
        <v>31</v>
      </c>
      <c r="F273" s="38"/>
      <c r="G273" s="38"/>
      <c r="H273" s="38"/>
      <c r="I273" s="38"/>
      <c r="J273" s="40"/>
    </row>
    <row r="274">
      <c r="A274" s="29" t="s">
        <v>35</v>
      </c>
      <c r="B274" s="37"/>
      <c r="C274" s="38"/>
      <c r="D274" s="38"/>
      <c r="E274" s="41" t="s">
        <v>1423</v>
      </c>
      <c r="F274" s="38"/>
      <c r="G274" s="38"/>
      <c r="H274" s="38"/>
      <c r="I274" s="38"/>
      <c r="J274" s="40"/>
    </row>
    <row r="275">
      <c r="A275" s="29" t="s">
        <v>37</v>
      </c>
      <c r="B275" s="37"/>
      <c r="C275" s="38"/>
      <c r="D275" s="38"/>
      <c r="E275" s="39" t="s">
        <v>31</v>
      </c>
      <c r="F275" s="38"/>
      <c r="G275" s="38"/>
      <c r="H275" s="38"/>
      <c r="I275" s="38"/>
      <c r="J275" s="40"/>
    </row>
    <row r="276">
      <c r="A276" s="29" t="s">
        <v>29</v>
      </c>
      <c r="B276" s="29">
        <v>67</v>
      </c>
      <c r="C276" s="30" t="s">
        <v>2039</v>
      </c>
      <c r="D276" s="29" t="s">
        <v>31</v>
      </c>
      <c r="E276" s="31" t="s">
        <v>2040</v>
      </c>
      <c r="F276" s="32" t="s">
        <v>1405</v>
      </c>
      <c r="G276" s="33">
        <v>2079</v>
      </c>
      <c r="H276" s="34">
        <v>0</v>
      </c>
      <c r="I276" s="35">
        <f>ROUND(G276*H276,P4)</f>
        <v>0</v>
      </c>
      <c r="J276" s="29"/>
      <c r="O276" s="36">
        <f>I276*0.21</f>
        <v>0</v>
      </c>
      <c r="P276">
        <v>3</v>
      </c>
    </row>
    <row r="277">
      <c r="A277" s="29" t="s">
        <v>34</v>
      </c>
      <c r="B277" s="37"/>
      <c r="C277" s="38"/>
      <c r="D277" s="38"/>
      <c r="E277" s="39" t="s">
        <v>31</v>
      </c>
      <c r="F277" s="38"/>
      <c r="G277" s="38"/>
      <c r="H277" s="38"/>
      <c r="I277" s="38"/>
      <c r="J277" s="40"/>
    </row>
    <row r="278">
      <c r="A278" s="29" t="s">
        <v>35</v>
      </c>
      <c r="B278" s="37"/>
      <c r="C278" s="38"/>
      <c r="D278" s="38"/>
      <c r="E278" s="41" t="s">
        <v>2041</v>
      </c>
      <c r="F278" s="38"/>
      <c r="G278" s="38"/>
      <c r="H278" s="38"/>
      <c r="I278" s="38"/>
      <c r="J278" s="40"/>
    </row>
    <row r="279">
      <c r="A279" s="29" t="s">
        <v>37</v>
      </c>
      <c r="B279" s="37"/>
      <c r="C279" s="38"/>
      <c r="D279" s="38"/>
      <c r="E279" s="39" t="s">
        <v>31</v>
      </c>
      <c r="F279" s="38"/>
      <c r="G279" s="38"/>
      <c r="H279" s="38"/>
      <c r="I279" s="38"/>
      <c r="J279" s="40"/>
    </row>
    <row r="280">
      <c r="A280" s="29" t="s">
        <v>29</v>
      </c>
      <c r="B280" s="29">
        <v>68</v>
      </c>
      <c r="C280" s="30" t="s">
        <v>2042</v>
      </c>
      <c r="D280" s="29" t="s">
        <v>31</v>
      </c>
      <c r="E280" s="31" t="s">
        <v>2043</v>
      </c>
      <c r="F280" s="32" t="s">
        <v>1194</v>
      </c>
      <c r="G280" s="33">
        <v>19</v>
      </c>
      <c r="H280" s="34">
        <v>0</v>
      </c>
      <c r="I280" s="35">
        <f>ROUND(G280*H280,P4)</f>
        <v>0</v>
      </c>
      <c r="J280" s="29"/>
      <c r="O280" s="36">
        <f>I280*0.21</f>
        <v>0</v>
      </c>
      <c r="P280">
        <v>3</v>
      </c>
    </row>
    <row r="281">
      <c r="A281" s="29" t="s">
        <v>34</v>
      </c>
      <c r="B281" s="37"/>
      <c r="C281" s="38"/>
      <c r="D281" s="38"/>
      <c r="E281" s="39" t="s">
        <v>31</v>
      </c>
      <c r="F281" s="38"/>
      <c r="G281" s="38"/>
      <c r="H281" s="38"/>
      <c r="I281" s="38"/>
      <c r="J281" s="40"/>
    </row>
    <row r="282" ht="30">
      <c r="A282" s="29" t="s">
        <v>35</v>
      </c>
      <c r="B282" s="37"/>
      <c r="C282" s="38"/>
      <c r="D282" s="38"/>
      <c r="E282" s="41" t="s">
        <v>2044</v>
      </c>
      <c r="F282" s="38"/>
      <c r="G282" s="38"/>
      <c r="H282" s="38"/>
      <c r="I282" s="38"/>
      <c r="J282" s="40"/>
    </row>
    <row r="283">
      <c r="A283" s="29" t="s">
        <v>37</v>
      </c>
      <c r="B283" s="37"/>
      <c r="C283" s="38"/>
      <c r="D283" s="38"/>
      <c r="E283" s="39" t="s">
        <v>31</v>
      </c>
      <c r="F283" s="38"/>
      <c r="G283" s="38"/>
      <c r="H283" s="38"/>
      <c r="I283" s="38"/>
      <c r="J283" s="40"/>
    </row>
    <row r="284">
      <c r="A284" s="29" t="s">
        <v>29</v>
      </c>
      <c r="B284" s="29">
        <v>69</v>
      </c>
      <c r="C284" s="30" t="s">
        <v>2045</v>
      </c>
      <c r="D284" s="29" t="s">
        <v>31</v>
      </c>
      <c r="E284" s="31" t="s">
        <v>2046</v>
      </c>
      <c r="F284" s="32" t="s">
        <v>1194</v>
      </c>
      <c r="G284" s="33">
        <v>80</v>
      </c>
      <c r="H284" s="34">
        <v>0</v>
      </c>
      <c r="I284" s="35">
        <f>ROUND(G284*H284,P4)</f>
        <v>0</v>
      </c>
      <c r="J284" s="29"/>
      <c r="O284" s="36">
        <f>I284*0.21</f>
        <v>0</v>
      </c>
      <c r="P284">
        <v>3</v>
      </c>
    </row>
    <row r="285">
      <c r="A285" s="29" t="s">
        <v>34</v>
      </c>
      <c r="B285" s="37"/>
      <c r="C285" s="38"/>
      <c r="D285" s="38"/>
      <c r="E285" s="39" t="s">
        <v>31</v>
      </c>
      <c r="F285" s="38"/>
      <c r="G285" s="38"/>
      <c r="H285" s="38"/>
      <c r="I285" s="38"/>
      <c r="J285" s="40"/>
    </row>
    <row r="286" ht="30">
      <c r="A286" s="29" t="s">
        <v>35</v>
      </c>
      <c r="B286" s="37"/>
      <c r="C286" s="38"/>
      <c r="D286" s="38"/>
      <c r="E286" s="41" t="s">
        <v>2047</v>
      </c>
      <c r="F286" s="38"/>
      <c r="G286" s="38"/>
      <c r="H286" s="38"/>
      <c r="I286" s="38"/>
      <c r="J286" s="40"/>
    </row>
    <row r="287">
      <c r="A287" s="29" t="s">
        <v>37</v>
      </c>
      <c r="B287" s="37"/>
      <c r="C287" s="38"/>
      <c r="D287" s="38"/>
      <c r="E287" s="39" t="s">
        <v>31</v>
      </c>
      <c r="F287" s="38"/>
      <c r="G287" s="38"/>
      <c r="H287" s="38"/>
      <c r="I287" s="38"/>
      <c r="J287" s="40"/>
    </row>
    <row r="288">
      <c r="A288" s="29" t="s">
        <v>29</v>
      </c>
      <c r="B288" s="29">
        <v>70</v>
      </c>
      <c r="C288" s="30" t="s">
        <v>2048</v>
      </c>
      <c r="D288" s="29" t="s">
        <v>31</v>
      </c>
      <c r="E288" s="31" t="s">
        <v>2049</v>
      </c>
      <c r="F288" s="32" t="s">
        <v>1194</v>
      </c>
      <c r="G288" s="33">
        <v>1</v>
      </c>
      <c r="H288" s="34">
        <v>0</v>
      </c>
      <c r="I288" s="35">
        <f>ROUND(G288*H288,P4)</f>
        <v>0</v>
      </c>
      <c r="J288" s="29"/>
      <c r="O288" s="36">
        <f>I288*0.21</f>
        <v>0</v>
      </c>
      <c r="P288">
        <v>3</v>
      </c>
    </row>
    <row r="289">
      <c r="A289" s="29" t="s">
        <v>34</v>
      </c>
      <c r="B289" s="37"/>
      <c r="C289" s="38"/>
      <c r="D289" s="38"/>
      <c r="E289" s="39" t="s">
        <v>31</v>
      </c>
      <c r="F289" s="38"/>
      <c r="G289" s="38"/>
      <c r="H289" s="38"/>
      <c r="I289" s="38"/>
      <c r="J289" s="40"/>
    </row>
    <row r="290">
      <c r="A290" s="29" t="s">
        <v>35</v>
      </c>
      <c r="B290" s="37"/>
      <c r="C290" s="38"/>
      <c r="D290" s="38"/>
      <c r="E290" s="41" t="s">
        <v>1423</v>
      </c>
      <c r="F290" s="38"/>
      <c r="G290" s="38"/>
      <c r="H290" s="38"/>
      <c r="I290" s="38"/>
      <c r="J290" s="40"/>
    </row>
    <row r="291">
      <c r="A291" s="29" t="s">
        <v>37</v>
      </c>
      <c r="B291" s="37"/>
      <c r="C291" s="38"/>
      <c r="D291" s="38"/>
      <c r="E291" s="39" t="s">
        <v>31</v>
      </c>
      <c r="F291" s="38"/>
      <c r="G291" s="38"/>
      <c r="H291" s="38"/>
      <c r="I291" s="38"/>
      <c r="J291" s="40"/>
    </row>
    <row r="292">
      <c r="A292" s="29" t="s">
        <v>29</v>
      </c>
      <c r="B292" s="29">
        <v>71</v>
      </c>
      <c r="C292" s="30" t="s">
        <v>2050</v>
      </c>
      <c r="D292" s="29" t="s">
        <v>31</v>
      </c>
      <c r="E292" s="31" t="s">
        <v>2051</v>
      </c>
      <c r="F292" s="32" t="s">
        <v>1194</v>
      </c>
      <c r="G292" s="33">
        <v>2</v>
      </c>
      <c r="H292" s="34">
        <v>0</v>
      </c>
      <c r="I292" s="35">
        <f>ROUND(G292*H292,P4)</f>
        <v>0</v>
      </c>
      <c r="J292" s="29"/>
      <c r="O292" s="36">
        <f>I292*0.21</f>
        <v>0</v>
      </c>
      <c r="P292">
        <v>3</v>
      </c>
    </row>
    <row r="293">
      <c r="A293" s="29" t="s">
        <v>34</v>
      </c>
      <c r="B293" s="37"/>
      <c r="C293" s="38"/>
      <c r="D293" s="38"/>
      <c r="E293" s="39" t="s">
        <v>31</v>
      </c>
      <c r="F293" s="38"/>
      <c r="G293" s="38"/>
      <c r="H293" s="38"/>
      <c r="I293" s="38"/>
      <c r="J293" s="40"/>
    </row>
    <row r="294">
      <c r="A294" s="29" t="s">
        <v>35</v>
      </c>
      <c r="B294" s="37"/>
      <c r="C294" s="38"/>
      <c r="D294" s="38"/>
      <c r="E294" s="41" t="s">
        <v>1329</v>
      </c>
      <c r="F294" s="38"/>
      <c r="G294" s="38"/>
      <c r="H294" s="38"/>
      <c r="I294" s="38"/>
      <c r="J294" s="40"/>
    </row>
    <row r="295">
      <c r="A295" s="29" t="s">
        <v>37</v>
      </c>
      <c r="B295" s="37"/>
      <c r="C295" s="38"/>
      <c r="D295" s="38"/>
      <c r="E295" s="39" t="s">
        <v>31</v>
      </c>
      <c r="F295" s="38"/>
      <c r="G295" s="38"/>
      <c r="H295" s="38"/>
      <c r="I295" s="38"/>
      <c r="J295" s="40"/>
    </row>
    <row r="296">
      <c r="A296" s="29" t="s">
        <v>29</v>
      </c>
      <c r="B296" s="29">
        <v>72</v>
      </c>
      <c r="C296" s="30" t="s">
        <v>2052</v>
      </c>
      <c r="D296" s="29" t="s">
        <v>31</v>
      </c>
      <c r="E296" s="31" t="s">
        <v>2053</v>
      </c>
      <c r="F296" s="32" t="s">
        <v>1194</v>
      </c>
      <c r="G296" s="33">
        <v>1</v>
      </c>
      <c r="H296" s="34">
        <v>0</v>
      </c>
      <c r="I296" s="35">
        <f>ROUND(G296*H296,P4)</f>
        <v>0</v>
      </c>
      <c r="J296" s="29"/>
      <c r="O296" s="36">
        <f>I296*0.21</f>
        <v>0</v>
      </c>
      <c r="P296">
        <v>3</v>
      </c>
    </row>
    <row r="297">
      <c r="A297" s="29" t="s">
        <v>34</v>
      </c>
      <c r="B297" s="37"/>
      <c r="C297" s="38"/>
      <c r="D297" s="38"/>
      <c r="E297" s="39" t="s">
        <v>31</v>
      </c>
      <c r="F297" s="38"/>
      <c r="G297" s="38"/>
      <c r="H297" s="38"/>
      <c r="I297" s="38"/>
      <c r="J297" s="40"/>
    </row>
    <row r="298">
      <c r="A298" s="29" t="s">
        <v>35</v>
      </c>
      <c r="B298" s="37"/>
      <c r="C298" s="38"/>
      <c r="D298" s="38"/>
      <c r="E298" s="41" t="s">
        <v>1423</v>
      </c>
      <c r="F298" s="38"/>
      <c r="G298" s="38"/>
      <c r="H298" s="38"/>
      <c r="I298" s="38"/>
      <c r="J298" s="40"/>
    </row>
    <row r="299">
      <c r="A299" s="29" t="s">
        <v>37</v>
      </c>
      <c r="B299" s="37"/>
      <c r="C299" s="38"/>
      <c r="D299" s="38"/>
      <c r="E299" s="39" t="s">
        <v>31</v>
      </c>
      <c r="F299" s="38"/>
      <c r="G299" s="38"/>
      <c r="H299" s="38"/>
      <c r="I299" s="38"/>
      <c r="J299" s="40"/>
    </row>
    <row r="300">
      <c r="A300" s="29" t="s">
        <v>29</v>
      </c>
      <c r="B300" s="29">
        <v>73</v>
      </c>
      <c r="C300" s="30" t="s">
        <v>2054</v>
      </c>
      <c r="D300" s="29" t="s">
        <v>31</v>
      </c>
      <c r="E300" s="31" t="s">
        <v>2055</v>
      </c>
      <c r="F300" s="32" t="s">
        <v>1237</v>
      </c>
      <c r="G300" s="33">
        <v>1</v>
      </c>
      <c r="H300" s="34">
        <v>0</v>
      </c>
      <c r="I300" s="35">
        <f>ROUND(G300*H300,P4)</f>
        <v>0</v>
      </c>
      <c r="J300" s="29"/>
      <c r="O300" s="36">
        <f>I300*0.21</f>
        <v>0</v>
      </c>
      <c r="P300">
        <v>3</v>
      </c>
    </row>
    <row r="301">
      <c r="A301" s="29" t="s">
        <v>34</v>
      </c>
      <c r="B301" s="37"/>
      <c r="C301" s="38"/>
      <c r="D301" s="38"/>
      <c r="E301" s="39" t="s">
        <v>31</v>
      </c>
      <c r="F301" s="38"/>
      <c r="G301" s="38"/>
      <c r="H301" s="38"/>
      <c r="I301" s="38"/>
      <c r="J301" s="40"/>
    </row>
    <row r="302">
      <c r="A302" s="29" t="s">
        <v>35</v>
      </c>
      <c r="B302" s="37"/>
      <c r="C302" s="38"/>
      <c r="D302" s="38"/>
      <c r="E302" s="41" t="s">
        <v>1423</v>
      </c>
      <c r="F302" s="38"/>
      <c r="G302" s="38"/>
      <c r="H302" s="38"/>
      <c r="I302" s="38"/>
      <c r="J302" s="40"/>
    </row>
    <row r="303">
      <c r="A303" s="29" t="s">
        <v>37</v>
      </c>
      <c r="B303" s="37"/>
      <c r="C303" s="38"/>
      <c r="D303" s="38"/>
      <c r="E303" s="39" t="s">
        <v>31</v>
      </c>
      <c r="F303" s="38"/>
      <c r="G303" s="38"/>
      <c r="H303" s="38"/>
      <c r="I303" s="38"/>
      <c r="J303" s="40"/>
    </row>
    <row r="304">
      <c r="A304" s="29" t="s">
        <v>29</v>
      </c>
      <c r="B304" s="29">
        <v>74</v>
      </c>
      <c r="C304" s="30" t="s">
        <v>2056</v>
      </c>
      <c r="D304" s="29" t="s">
        <v>31</v>
      </c>
      <c r="E304" s="31" t="s">
        <v>2057</v>
      </c>
      <c r="F304" s="32" t="s">
        <v>2058</v>
      </c>
      <c r="G304" s="33">
        <v>2</v>
      </c>
      <c r="H304" s="34">
        <v>0</v>
      </c>
      <c r="I304" s="35">
        <f>ROUND(G304*H304,P4)</f>
        <v>0</v>
      </c>
      <c r="J304" s="29"/>
      <c r="O304" s="36">
        <f>I304*0.21</f>
        <v>0</v>
      </c>
      <c r="P304">
        <v>3</v>
      </c>
    </row>
    <row r="305">
      <c r="A305" s="29" t="s">
        <v>34</v>
      </c>
      <c r="B305" s="37"/>
      <c r="C305" s="38"/>
      <c r="D305" s="38"/>
      <c r="E305" s="39" t="s">
        <v>31</v>
      </c>
      <c r="F305" s="38"/>
      <c r="G305" s="38"/>
      <c r="H305" s="38"/>
      <c r="I305" s="38"/>
      <c r="J305" s="40"/>
    </row>
    <row r="306">
      <c r="A306" s="29" t="s">
        <v>35</v>
      </c>
      <c r="B306" s="37"/>
      <c r="C306" s="38"/>
      <c r="D306" s="38"/>
      <c r="E306" s="41" t="s">
        <v>1329</v>
      </c>
      <c r="F306" s="38"/>
      <c r="G306" s="38"/>
      <c r="H306" s="38"/>
      <c r="I306" s="38"/>
      <c r="J306" s="40"/>
    </row>
    <row r="307">
      <c r="A307" s="29" t="s">
        <v>37</v>
      </c>
      <c r="B307" s="37"/>
      <c r="C307" s="38"/>
      <c r="D307" s="38"/>
      <c r="E307" s="39" t="s">
        <v>31</v>
      </c>
      <c r="F307" s="38"/>
      <c r="G307" s="38"/>
      <c r="H307" s="38"/>
      <c r="I307" s="38"/>
      <c r="J307" s="40"/>
    </row>
    <row r="308">
      <c r="A308" s="29" t="s">
        <v>29</v>
      </c>
      <c r="B308" s="29">
        <v>75</v>
      </c>
      <c r="C308" s="30" t="s">
        <v>2059</v>
      </c>
      <c r="D308" s="29" t="s">
        <v>31</v>
      </c>
      <c r="E308" s="31" t="s">
        <v>2060</v>
      </c>
      <c r="F308" s="32" t="s">
        <v>1205</v>
      </c>
      <c r="G308" s="33">
        <v>169</v>
      </c>
      <c r="H308" s="34">
        <v>0</v>
      </c>
      <c r="I308" s="35">
        <f>ROUND(G308*H308,P4)</f>
        <v>0</v>
      </c>
      <c r="J308" s="29"/>
      <c r="O308" s="36">
        <f>I308*0.21</f>
        <v>0</v>
      </c>
      <c r="P308">
        <v>3</v>
      </c>
    </row>
    <row r="309">
      <c r="A309" s="29" t="s">
        <v>34</v>
      </c>
      <c r="B309" s="37"/>
      <c r="C309" s="38"/>
      <c r="D309" s="38"/>
      <c r="E309" s="39" t="s">
        <v>31</v>
      </c>
      <c r="F309" s="38"/>
      <c r="G309" s="38"/>
      <c r="H309" s="38"/>
      <c r="I309" s="38"/>
      <c r="J309" s="40"/>
    </row>
    <row r="310">
      <c r="A310" s="29" t="s">
        <v>35</v>
      </c>
      <c r="B310" s="37"/>
      <c r="C310" s="38"/>
      <c r="D310" s="38"/>
      <c r="E310" s="41" t="s">
        <v>2061</v>
      </c>
      <c r="F310" s="38"/>
      <c r="G310" s="38"/>
      <c r="H310" s="38"/>
      <c r="I310" s="38"/>
      <c r="J310" s="40"/>
    </row>
    <row r="311">
      <c r="A311" s="29" t="s">
        <v>37</v>
      </c>
      <c r="B311" s="37"/>
      <c r="C311" s="38"/>
      <c r="D311" s="38"/>
      <c r="E311" s="39" t="s">
        <v>31</v>
      </c>
      <c r="F311" s="38"/>
      <c r="G311" s="38"/>
      <c r="H311" s="38"/>
      <c r="I311" s="38"/>
      <c r="J311" s="40"/>
    </row>
    <row r="312" ht="30">
      <c r="A312" s="29" t="s">
        <v>29</v>
      </c>
      <c r="B312" s="29">
        <v>76</v>
      </c>
      <c r="C312" s="30" t="s">
        <v>2062</v>
      </c>
      <c r="D312" s="29" t="s">
        <v>31</v>
      </c>
      <c r="E312" s="31" t="s">
        <v>2063</v>
      </c>
      <c r="F312" s="32" t="s">
        <v>1237</v>
      </c>
      <c r="G312" s="33">
        <v>4</v>
      </c>
      <c r="H312" s="34">
        <v>0</v>
      </c>
      <c r="I312" s="35">
        <f>ROUND(G312*H312,P4)</f>
        <v>0</v>
      </c>
      <c r="J312" s="29"/>
      <c r="O312" s="36">
        <f>I312*0.21</f>
        <v>0</v>
      </c>
      <c r="P312">
        <v>3</v>
      </c>
    </row>
    <row r="313">
      <c r="A313" s="29" t="s">
        <v>34</v>
      </c>
      <c r="B313" s="37"/>
      <c r="C313" s="38"/>
      <c r="D313" s="38"/>
      <c r="E313" s="39" t="s">
        <v>31</v>
      </c>
      <c r="F313" s="38"/>
      <c r="G313" s="38"/>
      <c r="H313" s="38"/>
      <c r="I313" s="38"/>
      <c r="J313" s="40"/>
    </row>
    <row r="314">
      <c r="A314" s="29" t="s">
        <v>35</v>
      </c>
      <c r="B314" s="37"/>
      <c r="C314" s="38"/>
      <c r="D314" s="38"/>
      <c r="E314" s="41" t="s">
        <v>1360</v>
      </c>
      <c r="F314" s="38"/>
      <c r="G314" s="38"/>
      <c r="H314" s="38"/>
      <c r="I314" s="38"/>
      <c r="J314" s="40"/>
    </row>
    <row r="315">
      <c r="A315" s="29" t="s">
        <v>37</v>
      </c>
      <c r="B315" s="37"/>
      <c r="C315" s="38"/>
      <c r="D315" s="38"/>
      <c r="E315" s="39" t="s">
        <v>31</v>
      </c>
      <c r="F315" s="38"/>
      <c r="G315" s="38"/>
      <c r="H315" s="38"/>
      <c r="I315" s="38"/>
      <c r="J315" s="40"/>
    </row>
    <row r="316" ht="30">
      <c r="A316" s="29" t="s">
        <v>29</v>
      </c>
      <c r="B316" s="29">
        <v>77</v>
      </c>
      <c r="C316" s="30" t="s">
        <v>2064</v>
      </c>
      <c r="D316" s="29" t="s">
        <v>31</v>
      </c>
      <c r="E316" s="31" t="s">
        <v>2065</v>
      </c>
      <c r="F316" s="32" t="s">
        <v>1205</v>
      </c>
      <c r="G316" s="33">
        <v>109</v>
      </c>
      <c r="H316" s="34">
        <v>0</v>
      </c>
      <c r="I316" s="35">
        <f>ROUND(G316*H316,P4)</f>
        <v>0</v>
      </c>
      <c r="J316" s="29"/>
      <c r="O316" s="36">
        <f>I316*0.21</f>
        <v>0</v>
      </c>
      <c r="P316">
        <v>3</v>
      </c>
    </row>
    <row r="317">
      <c r="A317" s="29" t="s">
        <v>34</v>
      </c>
      <c r="B317" s="37"/>
      <c r="C317" s="38"/>
      <c r="D317" s="38"/>
      <c r="E317" s="39" t="s">
        <v>31</v>
      </c>
      <c r="F317" s="38"/>
      <c r="G317" s="38"/>
      <c r="H317" s="38"/>
      <c r="I317" s="38"/>
      <c r="J317" s="40"/>
    </row>
    <row r="318">
      <c r="A318" s="29" t="s">
        <v>35</v>
      </c>
      <c r="B318" s="37"/>
      <c r="C318" s="38"/>
      <c r="D318" s="38"/>
      <c r="E318" s="41" t="s">
        <v>2066</v>
      </c>
      <c r="F318" s="38"/>
      <c r="G318" s="38"/>
      <c r="H318" s="38"/>
      <c r="I318" s="38"/>
      <c r="J318" s="40"/>
    </row>
    <row r="319">
      <c r="A319" s="29" t="s">
        <v>37</v>
      </c>
      <c r="B319" s="37"/>
      <c r="C319" s="38"/>
      <c r="D319" s="38"/>
      <c r="E319" s="39" t="s">
        <v>31</v>
      </c>
      <c r="F319" s="38"/>
      <c r="G319" s="38"/>
      <c r="H319" s="38"/>
      <c r="I319" s="38"/>
      <c r="J319" s="40"/>
    </row>
    <row r="320" ht="30">
      <c r="A320" s="29" t="s">
        <v>29</v>
      </c>
      <c r="B320" s="29">
        <v>78</v>
      </c>
      <c r="C320" s="30" t="s">
        <v>2067</v>
      </c>
      <c r="D320" s="29" t="s">
        <v>31</v>
      </c>
      <c r="E320" s="31" t="s">
        <v>2068</v>
      </c>
      <c r="F320" s="32" t="s">
        <v>1194</v>
      </c>
      <c r="G320" s="33">
        <v>20</v>
      </c>
      <c r="H320" s="34">
        <v>0</v>
      </c>
      <c r="I320" s="35">
        <f>ROUND(G320*H320,P4)</f>
        <v>0</v>
      </c>
      <c r="J320" s="29"/>
      <c r="O320" s="36">
        <f>I320*0.21</f>
        <v>0</v>
      </c>
      <c r="P320">
        <v>3</v>
      </c>
    </row>
    <row r="321">
      <c r="A321" s="29" t="s">
        <v>34</v>
      </c>
      <c r="B321" s="37"/>
      <c r="C321" s="38"/>
      <c r="D321" s="38"/>
      <c r="E321" s="39" t="s">
        <v>31</v>
      </c>
      <c r="F321" s="38"/>
      <c r="G321" s="38"/>
      <c r="H321" s="38"/>
      <c r="I321" s="38"/>
      <c r="J321" s="40"/>
    </row>
    <row r="322">
      <c r="A322" s="29" t="s">
        <v>35</v>
      </c>
      <c r="B322" s="37"/>
      <c r="C322" s="38"/>
      <c r="D322" s="38"/>
      <c r="E322" s="41" t="s">
        <v>1393</v>
      </c>
      <c r="F322" s="38"/>
      <c r="G322" s="38"/>
      <c r="H322" s="38"/>
      <c r="I322" s="38"/>
      <c r="J322" s="40"/>
    </row>
    <row r="323">
      <c r="A323" s="29" t="s">
        <v>37</v>
      </c>
      <c r="B323" s="37"/>
      <c r="C323" s="38"/>
      <c r="D323" s="38"/>
      <c r="E323" s="39" t="s">
        <v>31</v>
      </c>
      <c r="F323" s="38"/>
      <c r="G323" s="38"/>
      <c r="H323" s="38"/>
      <c r="I323" s="38"/>
      <c r="J323" s="40"/>
    </row>
    <row r="324">
      <c r="A324" s="29" t="s">
        <v>29</v>
      </c>
      <c r="B324" s="29">
        <v>79</v>
      </c>
      <c r="C324" s="30" t="s">
        <v>2069</v>
      </c>
      <c r="D324" s="29" t="s">
        <v>31</v>
      </c>
      <c r="E324" s="31" t="s">
        <v>2070</v>
      </c>
      <c r="F324" s="32" t="s">
        <v>1194</v>
      </c>
      <c r="G324" s="33">
        <v>7</v>
      </c>
      <c r="H324" s="34">
        <v>0</v>
      </c>
      <c r="I324" s="35">
        <f>ROUND(G324*H324,P4)</f>
        <v>0</v>
      </c>
      <c r="J324" s="29"/>
      <c r="O324" s="36">
        <f>I324*0.21</f>
        <v>0</v>
      </c>
      <c r="P324">
        <v>3</v>
      </c>
    </row>
    <row r="325">
      <c r="A325" s="29" t="s">
        <v>34</v>
      </c>
      <c r="B325" s="37"/>
      <c r="C325" s="38"/>
      <c r="D325" s="38"/>
      <c r="E325" s="39" t="s">
        <v>31</v>
      </c>
      <c r="F325" s="38"/>
      <c r="G325" s="38"/>
      <c r="H325" s="38"/>
      <c r="I325" s="38"/>
      <c r="J325" s="40"/>
    </row>
    <row r="326">
      <c r="A326" s="29" t="s">
        <v>35</v>
      </c>
      <c r="B326" s="37"/>
      <c r="C326" s="38"/>
      <c r="D326" s="38"/>
      <c r="E326" s="41" t="s">
        <v>2022</v>
      </c>
      <c r="F326" s="38"/>
      <c r="G326" s="38"/>
      <c r="H326" s="38"/>
      <c r="I326" s="38"/>
      <c r="J326" s="40"/>
    </row>
    <row r="327">
      <c r="A327" s="29" t="s">
        <v>37</v>
      </c>
      <c r="B327" s="37"/>
      <c r="C327" s="38"/>
      <c r="D327" s="38"/>
      <c r="E327" s="39" t="s">
        <v>31</v>
      </c>
      <c r="F327" s="38"/>
      <c r="G327" s="38"/>
      <c r="H327" s="38"/>
      <c r="I327" s="38"/>
      <c r="J327" s="40"/>
    </row>
    <row r="328">
      <c r="A328" s="29" t="s">
        <v>29</v>
      </c>
      <c r="B328" s="29">
        <v>80</v>
      </c>
      <c r="C328" s="30" t="s">
        <v>2071</v>
      </c>
      <c r="D328" s="29" t="s">
        <v>31</v>
      </c>
      <c r="E328" s="31" t="s">
        <v>2072</v>
      </c>
      <c r="F328" s="32" t="s">
        <v>1205</v>
      </c>
      <c r="G328" s="33">
        <v>3</v>
      </c>
      <c r="H328" s="34">
        <v>0</v>
      </c>
      <c r="I328" s="35">
        <f>ROUND(G328*H328,P4)</f>
        <v>0</v>
      </c>
      <c r="J328" s="29"/>
      <c r="O328" s="36">
        <f>I328*0.21</f>
        <v>0</v>
      </c>
      <c r="P328">
        <v>3</v>
      </c>
    </row>
    <row r="329">
      <c r="A329" s="29" t="s">
        <v>34</v>
      </c>
      <c r="B329" s="37"/>
      <c r="C329" s="38"/>
      <c r="D329" s="38"/>
      <c r="E329" s="39" t="s">
        <v>31</v>
      </c>
      <c r="F329" s="38"/>
      <c r="G329" s="38"/>
      <c r="H329" s="38"/>
      <c r="I329" s="38"/>
      <c r="J329" s="40"/>
    </row>
    <row r="330">
      <c r="A330" s="29" t="s">
        <v>35</v>
      </c>
      <c r="B330" s="37"/>
      <c r="C330" s="38"/>
      <c r="D330" s="38"/>
      <c r="E330" s="41" t="s">
        <v>1344</v>
      </c>
      <c r="F330" s="38"/>
      <c r="G330" s="38"/>
      <c r="H330" s="38"/>
      <c r="I330" s="38"/>
      <c r="J330" s="40"/>
    </row>
    <row r="331">
      <c r="A331" s="29" t="s">
        <v>37</v>
      </c>
      <c r="B331" s="37"/>
      <c r="C331" s="38"/>
      <c r="D331" s="38"/>
      <c r="E331" s="39" t="s">
        <v>31</v>
      </c>
      <c r="F331" s="38"/>
      <c r="G331" s="38"/>
      <c r="H331" s="38"/>
      <c r="I331" s="38"/>
      <c r="J331" s="40"/>
    </row>
    <row r="332" ht="30">
      <c r="A332" s="29" t="s">
        <v>29</v>
      </c>
      <c r="B332" s="29">
        <v>81</v>
      </c>
      <c r="C332" s="30" t="s">
        <v>2073</v>
      </c>
      <c r="D332" s="29" t="s">
        <v>31</v>
      </c>
      <c r="E332" s="31" t="s">
        <v>2074</v>
      </c>
      <c r="F332" s="32" t="s">
        <v>1205</v>
      </c>
      <c r="G332" s="33">
        <v>3</v>
      </c>
      <c r="H332" s="34">
        <v>0</v>
      </c>
      <c r="I332" s="35">
        <f>ROUND(G332*H332,P4)</f>
        <v>0</v>
      </c>
      <c r="J332" s="29"/>
      <c r="O332" s="36">
        <f>I332*0.21</f>
        <v>0</v>
      </c>
      <c r="P332">
        <v>3</v>
      </c>
    </row>
    <row r="333">
      <c r="A333" s="29" t="s">
        <v>34</v>
      </c>
      <c r="B333" s="37"/>
      <c r="C333" s="38"/>
      <c r="D333" s="38"/>
      <c r="E333" s="39" t="s">
        <v>31</v>
      </c>
      <c r="F333" s="38"/>
      <c r="G333" s="38"/>
      <c r="H333" s="38"/>
      <c r="I333" s="38"/>
      <c r="J333" s="40"/>
    </row>
    <row r="334">
      <c r="A334" s="29" t="s">
        <v>35</v>
      </c>
      <c r="B334" s="37"/>
      <c r="C334" s="38"/>
      <c r="D334" s="38"/>
      <c r="E334" s="41" t="s">
        <v>1344</v>
      </c>
      <c r="F334" s="38"/>
      <c r="G334" s="38"/>
      <c r="H334" s="38"/>
      <c r="I334" s="38"/>
      <c r="J334" s="40"/>
    </row>
    <row r="335">
      <c r="A335" s="29" t="s">
        <v>37</v>
      </c>
      <c r="B335" s="37"/>
      <c r="C335" s="38"/>
      <c r="D335" s="38"/>
      <c r="E335" s="39" t="s">
        <v>31</v>
      </c>
      <c r="F335" s="38"/>
      <c r="G335" s="38"/>
      <c r="H335" s="38"/>
      <c r="I335" s="38"/>
      <c r="J335" s="40"/>
    </row>
    <row r="336" ht="30">
      <c r="A336" s="29" t="s">
        <v>29</v>
      </c>
      <c r="B336" s="29">
        <v>82</v>
      </c>
      <c r="C336" s="30" t="s">
        <v>2075</v>
      </c>
      <c r="D336" s="29" t="s">
        <v>31</v>
      </c>
      <c r="E336" s="31" t="s">
        <v>2076</v>
      </c>
      <c r="F336" s="32" t="s">
        <v>1194</v>
      </c>
      <c r="G336" s="33">
        <v>6</v>
      </c>
      <c r="H336" s="34">
        <v>0</v>
      </c>
      <c r="I336" s="35">
        <f>ROUND(G336*H336,P4)</f>
        <v>0</v>
      </c>
      <c r="J336" s="29"/>
      <c r="O336" s="36">
        <f>I336*0.21</f>
        <v>0</v>
      </c>
      <c r="P336">
        <v>3</v>
      </c>
    </row>
    <row r="337">
      <c r="A337" s="29" t="s">
        <v>34</v>
      </c>
      <c r="B337" s="37"/>
      <c r="C337" s="38"/>
      <c r="D337" s="38"/>
      <c r="E337" s="39" t="s">
        <v>31</v>
      </c>
      <c r="F337" s="38"/>
      <c r="G337" s="38"/>
      <c r="H337" s="38"/>
      <c r="I337" s="38"/>
      <c r="J337" s="40"/>
    </row>
    <row r="338">
      <c r="A338" s="29" t="s">
        <v>35</v>
      </c>
      <c r="B338" s="37"/>
      <c r="C338" s="38"/>
      <c r="D338" s="38"/>
      <c r="E338" s="41" t="s">
        <v>2077</v>
      </c>
      <c r="F338" s="38"/>
      <c r="G338" s="38"/>
      <c r="H338" s="38"/>
      <c r="I338" s="38"/>
      <c r="J338" s="40"/>
    </row>
    <row r="339">
      <c r="A339" s="29" t="s">
        <v>37</v>
      </c>
      <c r="B339" s="37"/>
      <c r="C339" s="38"/>
      <c r="D339" s="38"/>
      <c r="E339" s="39" t="s">
        <v>31</v>
      </c>
      <c r="F339" s="38"/>
      <c r="G339" s="38"/>
      <c r="H339" s="38"/>
      <c r="I339" s="38"/>
      <c r="J339" s="40"/>
    </row>
    <row r="340" ht="30">
      <c r="A340" s="29" t="s">
        <v>29</v>
      </c>
      <c r="B340" s="29">
        <v>83</v>
      </c>
      <c r="C340" s="30" t="s">
        <v>2078</v>
      </c>
      <c r="D340" s="29" t="s">
        <v>31</v>
      </c>
      <c r="E340" s="31" t="s">
        <v>2079</v>
      </c>
      <c r="F340" s="32" t="s">
        <v>1194</v>
      </c>
      <c r="G340" s="33">
        <v>2</v>
      </c>
      <c r="H340" s="34">
        <v>0</v>
      </c>
      <c r="I340" s="35">
        <f>ROUND(G340*H340,P4)</f>
        <v>0</v>
      </c>
      <c r="J340" s="29"/>
      <c r="O340" s="36">
        <f>I340*0.21</f>
        <v>0</v>
      </c>
      <c r="P340">
        <v>3</v>
      </c>
    </row>
    <row r="341">
      <c r="A341" s="29" t="s">
        <v>34</v>
      </c>
      <c r="B341" s="37"/>
      <c r="C341" s="38"/>
      <c r="D341" s="38"/>
      <c r="E341" s="39" t="s">
        <v>31</v>
      </c>
      <c r="F341" s="38"/>
      <c r="G341" s="38"/>
      <c r="H341" s="38"/>
      <c r="I341" s="38"/>
      <c r="J341" s="40"/>
    </row>
    <row r="342">
      <c r="A342" s="29" t="s">
        <v>35</v>
      </c>
      <c r="B342" s="37"/>
      <c r="C342" s="38"/>
      <c r="D342" s="38"/>
      <c r="E342" s="41" t="s">
        <v>1329</v>
      </c>
      <c r="F342" s="38"/>
      <c r="G342" s="38"/>
      <c r="H342" s="38"/>
      <c r="I342" s="38"/>
      <c r="J342" s="40"/>
    </row>
    <row r="343">
      <c r="A343" s="29" t="s">
        <v>37</v>
      </c>
      <c r="B343" s="37"/>
      <c r="C343" s="38"/>
      <c r="D343" s="38"/>
      <c r="E343" s="39" t="s">
        <v>31</v>
      </c>
      <c r="F343" s="38"/>
      <c r="G343" s="38"/>
      <c r="H343" s="38"/>
      <c r="I343" s="38"/>
      <c r="J343" s="40"/>
    </row>
    <row r="344" ht="30">
      <c r="A344" s="29" t="s">
        <v>29</v>
      </c>
      <c r="B344" s="29">
        <v>84</v>
      </c>
      <c r="C344" s="30" t="s">
        <v>2080</v>
      </c>
      <c r="D344" s="29" t="s">
        <v>31</v>
      </c>
      <c r="E344" s="31" t="s">
        <v>2081</v>
      </c>
      <c r="F344" s="32" t="s">
        <v>1205</v>
      </c>
      <c r="G344" s="33">
        <v>70</v>
      </c>
      <c r="H344" s="34">
        <v>0</v>
      </c>
      <c r="I344" s="35">
        <f>ROUND(G344*H344,P4)</f>
        <v>0</v>
      </c>
      <c r="J344" s="29"/>
      <c r="O344" s="36">
        <f>I344*0.21</f>
        <v>0</v>
      </c>
      <c r="P344">
        <v>3</v>
      </c>
    </row>
    <row r="345">
      <c r="A345" s="29" t="s">
        <v>34</v>
      </c>
      <c r="B345" s="37"/>
      <c r="C345" s="38"/>
      <c r="D345" s="38"/>
      <c r="E345" s="39" t="s">
        <v>31</v>
      </c>
      <c r="F345" s="38"/>
      <c r="G345" s="38"/>
      <c r="H345" s="38"/>
      <c r="I345" s="38"/>
      <c r="J345" s="40"/>
    </row>
    <row r="346">
      <c r="A346" s="29" t="s">
        <v>35</v>
      </c>
      <c r="B346" s="37"/>
      <c r="C346" s="38"/>
      <c r="D346" s="38"/>
      <c r="E346" s="41" t="s">
        <v>1998</v>
      </c>
      <c r="F346" s="38"/>
      <c r="G346" s="38"/>
      <c r="H346" s="38"/>
      <c r="I346" s="38"/>
      <c r="J346" s="40"/>
    </row>
    <row r="347">
      <c r="A347" s="29" t="s">
        <v>37</v>
      </c>
      <c r="B347" s="37"/>
      <c r="C347" s="38"/>
      <c r="D347" s="38"/>
      <c r="E347" s="39" t="s">
        <v>31</v>
      </c>
      <c r="F347" s="38"/>
      <c r="G347" s="38"/>
      <c r="H347" s="38"/>
      <c r="I347" s="38"/>
      <c r="J347" s="40"/>
    </row>
    <row r="348" ht="30">
      <c r="A348" s="29" t="s">
        <v>29</v>
      </c>
      <c r="B348" s="29">
        <v>85</v>
      </c>
      <c r="C348" s="30" t="s">
        <v>2082</v>
      </c>
      <c r="D348" s="29" t="s">
        <v>31</v>
      </c>
      <c r="E348" s="31" t="s">
        <v>2083</v>
      </c>
      <c r="F348" s="32" t="s">
        <v>1194</v>
      </c>
      <c r="G348" s="33">
        <v>3</v>
      </c>
      <c r="H348" s="34">
        <v>0</v>
      </c>
      <c r="I348" s="35">
        <f>ROUND(G348*H348,P4)</f>
        <v>0</v>
      </c>
      <c r="J348" s="29"/>
      <c r="O348" s="36">
        <f>I348*0.21</f>
        <v>0</v>
      </c>
      <c r="P348">
        <v>3</v>
      </c>
    </row>
    <row r="349">
      <c r="A349" s="29" t="s">
        <v>34</v>
      </c>
      <c r="B349" s="37"/>
      <c r="C349" s="38"/>
      <c r="D349" s="38"/>
      <c r="E349" s="39" t="s">
        <v>31</v>
      </c>
      <c r="F349" s="38"/>
      <c r="G349" s="38"/>
      <c r="H349" s="38"/>
      <c r="I349" s="38"/>
      <c r="J349" s="40"/>
    </row>
    <row r="350">
      <c r="A350" s="29" t="s">
        <v>35</v>
      </c>
      <c r="B350" s="37"/>
      <c r="C350" s="38"/>
      <c r="D350" s="38"/>
      <c r="E350" s="41" t="s">
        <v>1344</v>
      </c>
      <c r="F350" s="38"/>
      <c r="G350" s="38"/>
      <c r="H350" s="38"/>
      <c r="I350" s="38"/>
      <c r="J350" s="40"/>
    </row>
    <row r="351">
      <c r="A351" s="29" t="s">
        <v>37</v>
      </c>
      <c r="B351" s="37"/>
      <c r="C351" s="38"/>
      <c r="D351" s="38"/>
      <c r="E351" s="39" t="s">
        <v>31</v>
      </c>
      <c r="F351" s="38"/>
      <c r="G351" s="38"/>
      <c r="H351" s="38"/>
      <c r="I351" s="38"/>
      <c r="J351" s="40"/>
    </row>
    <row r="352">
      <c r="A352" s="29" t="s">
        <v>29</v>
      </c>
      <c r="B352" s="29">
        <v>86</v>
      </c>
      <c r="C352" s="30" t="s">
        <v>2084</v>
      </c>
      <c r="D352" s="29" t="s">
        <v>31</v>
      </c>
      <c r="E352" s="31" t="s">
        <v>2085</v>
      </c>
      <c r="F352" s="32" t="s">
        <v>1205</v>
      </c>
      <c r="G352" s="33">
        <v>147</v>
      </c>
      <c r="H352" s="34">
        <v>0</v>
      </c>
      <c r="I352" s="35">
        <f>ROUND(G352*H352,P4)</f>
        <v>0</v>
      </c>
      <c r="J352" s="29"/>
      <c r="O352" s="36">
        <f>I352*0.21</f>
        <v>0</v>
      </c>
      <c r="P352">
        <v>3</v>
      </c>
    </row>
    <row r="353">
      <c r="A353" s="29" t="s">
        <v>34</v>
      </c>
      <c r="B353" s="37"/>
      <c r="C353" s="38"/>
      <c r="D353" s="38"/>
      <c r="E353" s="39" t="s">
        <v>31</v>
      </c>
      <c r="F353" s="38"/>
      <c r="G353" s="38"/>
      <c r="H353" s="38"/>
      <c r="I353" s="38"/>
      <c r="J353" s="40"/>
    </row>
    <row r="354">
      <c r="A354" s="29" t="s">
        <v>35</v>
      </c>
      <c r="B354" s="37"/>
      <c r="C354" s="38"/>
      <c r="D354" s="38"/>
      <c r="E354" s="41" t="s">
        <v>2086</v>
      </c>
      <c r="F354" s="38"/>
      <c r="G354" s="38"/>
      <c r="H354" s="38"/>
      <c r="I354" s="38"/>
      <c r="J354" s="40"/>
    </row>
    <row r="355">
      <c r="A355" s="29" t="s">
        <v>37</v>
      </c>
      <c r="B355" s="37"/>
      <c r="C355" s="38"/>
      <c r="D355" s="38"/>
      <c r="E355" s="39" t="s">
        <v>31</v>
      </c>
      <c r="F355" s="38"/>
      <c r="G355" s="38"/>
      <c r="H355" s="38"/>
      <c r="I355" s="38"/>
      <c r="J355" s="40"/>
    </row>
    <row r="356">
      <c r="A356" s="29" t="s">
        <v>29</v>
      </c>
      <c r="B356" s="29">
        <v>87</v>
      </c>
      <c r="C356" s="30" t="s">
        <v>2087</v>
      </c>
      <c r="D356" s="29" t="s">
        <v>31</v>
      </c>
      <c r="E356" s="31" t="s">
        <v>2088</v>
      </c>
      <c r="F356" s="32" t="s">
        <v>1384</v>
      </c>
      <c r="G356" s="33">
        <v>2.7519999999999998</v>
      </c>
      <c r="H356" s="34">
        <v>0</v>
      </c>
      <c r="I356" s="35">
        <f>ROUND(G356*H356,P4)</f>
        <v>0</v>
      </c>
      <c r="J356" s="29"/>
      <c r="O356" s="36">
        <f>I356*0.21</f>
        <v>0</v>
      </c>
      <c r="P356">
        <v>3</v>
      </c>
    </row>
    <row r="357">
      <c r="A357" s="29" t="s">
        <v>34</v>
      </c>
      <c r="B357" s="37"/>
      <c r="C357" s="38"/>
      <c r="D357" s="38"/>
      <c r="E357" s="39" t="s">
        <v>31</v>
      </c>
      <c r="F357" s="38"/>
      <c r="G357" s="38"/>
      <c r="H357" s="38"/>
      <c r="I357" s="38"/>
      <c r="J357" s="40"/>
    </row>
    <row r="358">
      <c r="A358" s="29" t="s">
        <v>35</v>
      </c>
      <c r="B358" s="37"/>
      <c r="C358" s="38"/>
      <c r="D358" s="38"/>
      <c r="E358" s="41" t="s">
        <v>2089</v>
      </c>
      <c r="F358" s="38"/>
      <c r="G358" s="38"/>
      <c r="H358" s="38"/>
      <c r="I358" s="38"/>
      <c r="J358" s="40"/>
    </row>
    <row r="359">
      <c r="A359" s="29" t="s">
        <v>37</v>
      </c>
      <c r="B359" s="37"/>
      <c r="C359" s="38"/>
      <c r="D359" s="38"/>
      <c r="E359" s="39" t="s">
        <v>31</v>
      </c>
      <c r="F359" s="38"/>
      <c r="G359" s="38"/>
      <c r="H359" s="38"/>
      <c r="I359" s="38"/>
      <c r="J359" s="40"/>
    </row>
    <row r="360">
      <c r="A360" s="29" t="s">
        <v>29</v>
      </c>
      <c r="B360" s="29">
        <v>88</v>
      </c>
      <c r="C360" s="30" t="s">
        <v>2090</v>
      </c>
      <c r="D360" s="29" t="s">
        <v>31</v>
      </c>
      <c r="E360" s="31" t="s">
        <v>2091</v>
      </c>
      <c r="F360" s="32" t="s">
        <v>1384</v>
      </c>
      <c r="G360" s="33">
        <v>24.079999999999998</v>
      </c>
      <c r="H360" s="34">
        <v>0</v>
      </c>
      <c r="I360" s="35">
        <f>ROUND(G360*H360,P4)</f>
        <v>0</v>
      </c>
      <c r="J360" s="29"/>
      <c r="O360" s="36">
        <f>I360*0.21</f>
        <v>0</v>
      </c>
      <c r="P360">
        <v>3</v>
      </c>
    </row>
    <row r="361">
      <c r="A361" s="29" t="s">
        <v>34</v>
      </c>
      <c r="B361" s="37"/>
      <c r="C361" s="38"/>
      <c r="D361" s="38"/>
      <c r="E361" s="39" t="s">
        <v>31</v>
      </c>
      <c r="F361" s="38"/>
      <c r="G361" s="38"/>
      <c r="H361" s="38"/>
      <c r="I361" s="38"/>
      <c r="J361" s="40"/>
    </row>
    <row r="362" ht="60">
      <c r="A362" s="29" t="s">
        <v>35</v>
      </c>
      <c r="B362" s="37"/>
      <c r="C362" s="38"/>
      <c r="D362" s="38"/>
      <c r="E362" s="41" t="s">
        <v>2092</v>
      </c>
      <c r="F362" s="38"/>
      <c r="G362" s="38"/>
      <c r="H362" s="38"/>
      <c r="I362" s="38"/>
      <c r="J362" s="40"/>
    </row>
    <row r="363">
      <c r="A363" s="29" t="s">
        <v>37</v>
      </c>
      <c r="B363" s="37"/>
      <c r="C363" s="38"/>
      <c r="D363" s="38"/>
      <c r="E363" s="39" t="s">
        <v>31</v>
      </c>
      <c r="F363" s="38"/>
      <c r="G363" s="38"/>
      <c r="H363" s="38"/>
      <c r="I363" s="38"/>
      <c r="J363" s="40"/>
    </row>
    <row r="364">
      <c r="A364" s="29" t="s">
        <v>29</v>
      </c>
      <c r="B364" s="29">
        <v>89</v>
      </c>
      <c r="C364" s="30" t="s">
        <v>2093</v>
      </c>
      <c r="D364" s="29" t="s">
        <v>31</v>
      </c>
      <c r="E364" s="31" t="s">
        <v>2094</v>
      </c>
      <c r="F364" s="32" t="s">
        <v>1384</v>
      </c>
      <c r="G364" s="33">
        <v>91.643000000000001</v>
      </c>
      <c r="H364" s="34">
        <v>0</v>
      </c>
      <c r="I364" s="35">
        <f>ROUND(G364*H364,P4)</f>
        <v>0</v>
      </c>
      <c r="J364" s="29"/>
      <c r="O364" s="36">
        <f>I364*0.21</f>
        <v>0</v>
      </c>
      <c r="P364">
        <v>3</v>
      </c>
    </row>
    <row r="365">
      <c r="A365" s="29" t="s">
        <v>34</v>
      </c>
      <c r="B365" s="37"/>
      <c r="C365" s="38"/>
      <c r="D365" s="38"/>
      <c r="E365" s="39" t="s">
        <v>31</v>
      </c>
      <c r="F365" s="38"/>
      <c r="G365" s="38"/>
      <c r="H365" s="38"/>
      <c r="I365" s="38"/>
      <c r="J365" s="40"/>
    </row>
    <row r="366" ht="105">
      <c r="A366" s="29" t="s">
        <v>35</v>
      </c>
      <c r="B366" s="37"/>
      <c r="C366" s="38"/>
      <c r="D366" s="38"/>
      <c r="E366" s="41" t="s">
        <v>2095</v>
      </c>
      <c r="F366" s="38"/>
      <c r="G366" s="38"/>
      <c r="H366" s="38"/>
      <c r="I366" s="38"/>
      <c r="J366" s="40"/>
    </row>
    <row r="367">
      <c r="A367" s="29" t="s">
        <v>37</v>
      </c>
      <c r="B367" s="37"/>
      <c r="C367" s="38"/>
      <c r="D367" s="38"/>
      <c r="E367" s="39" t="s">
        <v>31</v>
      </c>
      <c r="F367" s="38"/>
      <c r="G367" s="38"/>
      <c r="H367" s="38"/>
      <c r="I367" s="38"/>
      <c r="J367" s="40"/>
    </row>
    <row r="368">
      <c r="A368" s="29" t="s">
        <v>29</v>
      </c>
      <c r="B368" s="29">
        <v>90</v>
      </c>
      <c r="C368" s="30" t="s">
        <v>2096</v>
      </c>
      <c r="D368" s="29" t="s">
        <v>31</v>
      </c>
      <c r="E368" s="31" t="s">
        <v>2097</v>
      </c>
      <c r="F368" s="32" t="s">
        <v>1194</v>
      </c>
      <c r="G368" s="33">
        <v>2</v>
      </c>
      <c r="H368" s="34">
        <v>0</v>
      </c>
      <c r="I368" s="35">
        <f>ROUND(G368*H368,P4)</f>
        <v>0</v>
      </c>
      <c r="J368" s="29"/>
      <c r="O368" s="36">
        <f>I368*0.21</f>
        <v>0</v>
      </c>
      <c r="P368">
        <v>3</v>
      </c>
    </row>
    <row r="369">
      <c r="A369" s="29" t="s">
        <v>34</v>
      </c>
      <c r="B369" s="37"/>
      <c r="C369" s="38"/>
      <c r="D369" s="38"/>
      <c r="E369" s="39" t="s">
        <v>31</v>
      </c>
      <c r="F369" s="38"/>
      <c r="G369" s="38"/>
      <c r="H369" s="38"/>
      <c r="I369" s="38"/>
      <c r="J369" s="40"/>
    </row>
    <row r="370">
      <c r="A370" s="29" t="s">
        <v>35</v>
      </c>
      <c r="B370" s="37"/>
      <c r="C370" s="38"/>
      <c r="D370" s="38"/>
      <c r="E370" s="41" t="s">
        <v>1329</v>
      </c>
      <c r="F370" s="38"/>
      <c r="G370" s="38"/>
      <c r="H370" s="38"/>
      <c r="I370" s="38"/>
      <c r="J370" s="40"/>
    </row>
    <row r="371">
      <c r="A371" s="29" t="s">
        <v>37</v>
      </c>
      <c r="B371" s="37"/>
      <c r="C371" s="38"/>
      <c r="D371" s="38"/>
      <c r="E371" s="39" t="s">
        <v>31</v>
      </c>
      <c r="F371" s="38"/>
      <c r="G371" s="38"/>
      <c r="H371" s="38"/>
      <c r="I371" s="38"/>
      <c r="J371" s="40"/>
    </row>
    <row r="372">
      <c r="A372" s="29" t="s">
        <v>29</v>
      </c>
      <c r="B372" s="29">
        <v>91</v>
      </c>
      <c r="C372" s="30" t="s">
        <v>2098</v>
      </c>
      <c r="D372" s="29" t="s">
        <v>31</v>
      </c>
      <c r="E372" s="31" t="s">
        <v>2099</v>
      </c>
      <c r="F372" s="32" t="s">
        <v>1194</v>
      </c>
      <c r="G372" s="33">
        <v>4</v>
      </c>
      <c r="H372" s="34">
        <v>0</v>
      </c>
      <c r="I372" s="35">
        <f>ROUND(G372*H372,P4)</f>
        <v>0</v>
      </c>
      <c r="J372" s="29"/>
      <c r="O372" s="36">
        <f>I372*0.21</f>
        <v>0</v>
      </c>
      <c r="P372">
        <v>3</v>
      </c>
    </row>
    <row r="373">
      <c r="A373" s="29" t="s">
        <v>34</v>
      </c>
      <c r="B373" s="37"/>
      <c r="C373" s="38"/>
      <c r="D373" s="38"/>
      <c r="E373" s="39" t="s">
        <v>31</v>
      </c>
      <c r="F373" s="38"/>
      <c r="G373" s="38"/>
      <c r="H373" s="38"/>
      <c r="I373" s="38"/>
      <c r="J373" s="40"/>
    </row>
    <row r="374">
      <c r="A374" s="29" t="s">
        <v>35</v>
      </c>
      <c r="B374" s="37"/>
      <c r="C374" s="38"/>
      <c r="D374" s="38"/>
      <c r="E374" s="41" t="s">
        <v>1360</v>
      </c>
      <c r="F374" s="38"/>
      <c r="G374" s="38"/>
      <c r="H374" s="38"/>
      <c r="I374" s="38"/>
      <c r="J374" s="40"/>
    </row>
    <row r="375">
      <c r="A375" s="29" t="s">
        <v>37</v>
      </c>
      <c r="B375" s="37"/>
      <c r="C375" s="38"/>
      <c r="D375" s="38"/>
      <c r="E375" s="39" t="s">
        <v>31</v>
      </c>
      <c r="F375" s="38"/>
      <c r="G375" s="38"/>
      <c r="H375" s="38"/>
      <c r="I375" s="38"/>
      <c r="J375" s="40"/>
    </row>
    <row r="376">
      <c r="A376" s="29" t="s">
        <v>29</v>
      </c>
      <c r="B376" s="29">
        <v>92</v>
      </c>
      <c r="C376" s="30" t="s">
        <v>2100</v>
      </c>
      <c r="D376" s="29" t="s">
        <v>31</v>
      </c>
      <c r="E376" s="31" t="s">
        <v>2101</v>
      </c>
      <c r="F376" s="32" t="s">
        <v>1194</v>
      </c>
      <c r="G376" s="33">
        <v>4</v>
      </c>
      <c r="H376" s="34">
        <v>0</v>
      </c>
      <c r="I376" s="35">
        <f>ROUND(G376*H376,P4)</f>
        <v>0</v>
      </c>
      <c r="J376" s="29"/>
      <c r="O376" s="36">
        <f>I376*0.21</f>
        <v>0</v>
      </c>
      <c r="P376">
        <v>3</v>
      </c>
    </row>
    <row r="377">
      <c r="A377" s="29" t="s">
        <v>34</v>
      </c>
      <c r="B377" s="37"/>
      <c r="C377" s="38"/>
      <c r="D377" s="38"/>
      <c r="E377" s="39" t="s">
        <v>31</v>
      </c>
      <c r="F377" s="38"/>
      <c r="G377" s="38"/>
      <c r="H377" s="38"/>
      <c r="I377" s="38"/>
      <c r="J377" s="40"/>
    </row>
    <row r="378">
      <c r="A378" s="29" t="s">
        <v>35</v>
      </c>
      <c r="B378" s="37"/>
      <c r="C378" s="38"/>
      <c r="D378" s="38"/>
      <c r="E378" s="41" t="s">
        <v>1360</v>
      </c>
      <c r="F378" s="38"/>
      <c r="G378" s="38"/>
      <c r="H378" s="38"/>
      <c r="I378" s="38"/>
      <c r="J378" s="40"/>
    </row>
    <row r="379">
      <c r="A379" s="29" t="s">
        <v>37</v>
      </c>
      <c r="B379" s="37"/>
      <c r="C379" s="38"/>
      <c r="D379" s="38"/>
      <c r="E379" s="39" t="s">
        <v>31</v>
      </c>
      <c r="F379" s="38"/>
      <c r="G379" s="38"/>
      <c r="H379" s="38"/>
      <c r="I379" s="38"/>
      <c r="J379" s="40"/>
    </row>
    <row r="380">
      <c r="A380" s="29" t="s">
        <v>29</v>
      </c>
      <c r="B380" s="29">
        <v>93</v>
      </c>
      <c r="C380" s="30" t="s">
        <v>2102</v>
      </c>
      <c r="D380" s="29" t="s">
        <v>31</v>
      </c>
      <c r="E380" s="31" t="s">
        <v>2103</v>
      </c>
      <c r="F380" s="32" t="s">
        <v>1205</v>
      </c>
      <c r="G380" s="33">
        <v>169</v>
      </c>
      <c r="H380" s="34">
        <v>0</v>
      </c>
      <c r="I380" s="35">
        <f>ROUND(G380*H380,P4)</f>
        <v>0</v>
      </c>
      <c r="J380" s="29"/>
      <c r="O380" s="36">
        <f>I380*0.21</f>
        <v>0</v>
      </c>
      <c r="P380">
        <v>3</v>
      </c>
    </row>
    <row r="381">
      <c r="A381" s="29" t="s">
        <v>34</v>
      </c>
      <c r="B381" s="37"/>
      <c r="C381" s="38"/>
      <c r="D381" s="38"/>
      <c r="E381" s="39" t="s">
        <v>31</v>
      </c>
      <c r="F381" s="38"/>
      <c r="G381" s="38"/>
      <c r="H381" s="38"/>
      <c r="I381" s="38"/>
      <c r="J381" s="40"/>
    </row>
    <row r="382">
      <c r="A382" s="29" t="s">
        <v>35</v>
      </c>
      <c r="B382" s="37"/>
      <c r="C382" s="38"/>
      <c r="D382" s="38"/>
      <c r="E382" s="41" t="s">
        <v>2061</v>
      </c>
      <c r="F382" s="38"/>
      <c r="G382" s="38"/>
      <c r="H382" s="38"/>
      <c r="I382" s="38"/>
      <c r="J382" s="40"/>
    </row>
    <row r="383">
      <c r="A383" s="29" t="s">
        <v>37</v>
      </c>
      <c r="B383" s="37"/>
      <c r="C383" s="38"/>
      <c r="D383" s="38"/>
      <c r="E383" s="39" t="s">
        <v>31</v>
      </c>
      <c r="F383" s="38"/>
      <c r="G383" s="38"/>
      <c r="H383" s="38"/>
      <c r="I383" s="38"/>
      <c r="J383" s="40"/>
    </row>
    <row r="384">
      <c r="A384" s="29" t="s">
        <v>29</v>
      </c>
      <c r="B384" s="29">
        <v>94</v>
      </c>
      <c r="C384" s="30" t="s">
        <v>2104</v>
      </c>
      <c r="D384" s="29" t="s">
        <v>31</v>
      </c>
      <c r="E384" s="31" t="s">
        <v>2105</v>
      </c>
      <c r="F384" s="32" t="s">
        <v>1194</v>
      </c>
      <c r="G384" s="33">
        <v>2</v>
      </c>
      <c r="H384" s="34">
        <v>0</v>
      </c>
      <c r="I384" s="35">
        <f>ROUND(G384*H384,P4)</f>
        <v>0</v>
      </c>
      <c r="J384" s="29"/>
      <c r="O384" s="36">
        <f>I384*0.21</f>
        <v>0</v>
      </c>
      <c r="P384">
        <v>3</v>
      </c>
    </row>
    <row r="385">
      <c r="A385" s="29" t="s">
        <v>34</v>
      </c>
      <c r="B385" s="37"/>
      <c r="C385" s="38"/>
      <c r="D385" s="38"/>
      <c r="E385" s="39" t="s">
        <v>31</v>
      </c>
      <c r="F385" s="38"/>
      <c r="G385" s="38"/>
      <c r="H385" s="38"/>
      <c r="I385" s="38"/>
      <c r="J385" s="40"/>
    </row>
    <row r="386">
      <c r="A386" s="29" t="s">
        <v>35</v>
      </c>
      <c r="B386" s="37"/>
      <c r="C386" s="38"/>
      <c r="D386" s="38"/>
      <c r="E386" s="41" t="s">
        <v>1329</v>
      </c>
      <c r="F386" s="38"/>
      <c r="G386" s="38"/>
      <c r="H386" s="38"/>
      <c r="I386" s="38"/>
      <c r="J386" s="40"/>
    </row>
    <row r="387">
      <c r="A387" s="29" t="s">
        <v>37</v>
      </c>
      <c r="B387" s="37"/>
      <c r="C387" s="38"/>
      <c r="D387" s="38"/>
      <c r="E387" s="39" t="s">
        <v>31</v>
      </c>
      <c r="F387" s="38"/>
      <c r="G387" s="38"/>
      <c r="H387" s="38"/>
      <c r="I387" s="38"/>
      <c r="J387" s="40"/>
    </row>
    <row r="388" ht="30">
      <c r="A388" s="29" t="s">
        <v>29</v>
      </c>
      <c r="B388" s="29">
        <v>95</v>
      </c>
      <c r="C388" s="30" t="s">
        <v>2106</v>
      </c>
      <c r="D388" s="29" t="s">
        <v>31</v>
      </c>
      <c r="E388" s="31" t="s">
        <v>2107</v>
      </c>
      <c r="F388" s="32" t="s">
        <v>1237</v>
      </c>
      <c r="G388" s="33">
        <v>1</v>
      </c>
      <c r="H388" s="34">
        <v>0</v>
      </c>
      <c r="I388" s="35">
        <f>ROUND(G388*H388,P4)</f>
        <v>0</v>
      </c>
      <c r="J388" s="29"/>
      <c r="O388" s="36">
        <f>I388*0.21</f>
        <v>0</v>
      </c>
      <c r="P388">
        <v>3</v>
      </c>
    </row>
    <row r="389">
      <c r="A389" s="29" t="s">
        <v>34</v>
      </c>
      <c r="B389" s="37"/>
      <c r="C389" s="38"/>
      <c r="D389" s="38"/>
      <c r="E389" s="39" t="s">
        <v>31</v>
      </c>
      <c r="F389" s="38"/>
      <c r="G389" s="38"/>
      <c r="H389" s="38"/>
      <c r="I389" s="38"/>
      <c r="J389" s="40"/>
    </row>
    <row r="390">
      <c r="A390" s="29" t="s">
        <v>35</v>
      </c>
      <c r="B390" s="37"/>
      <c r="C390" s="38"/>
      <c r="D390" s="38"/>
      <c r="E390" s="41" t="s">
        <v>1423</v>
      </c>
      <c r="F390" s="38"/>
      <c r="G390" s="38"/>
      <c r="H390" s="38"/>
      <c r="I390" s="38"/>
      <c r="J390" s="40"/>
    </row>
    <row r="391">
      <c r="A391" s="29" t="s">
        <v>37</v>
      </c>
      <c r="B391" s="37"/>
      <c r="C391" s="38"/>
      <c r="D391" s="38"/>
      <c r="E391" s="39" t="s">
        <v>31</v>
      </c>
      <c r="F391" s="38"/>
      <c r="G391" s="38"/>
      <c r="H391" s="38"/>
      <c r="I391" s="38"/>
      <c r="J391" s="40"/>
    </row>
    <row r="392">
      <c r="A392" s="29" t="s">
        <v>29</v>
      </c>
      <c r="B392" s="29">
        <v>96</v>
      </c>
      <c r="C392" s="30" t="s">
        <v>2108</v>
      </c>
      <c r="D392" s="29" t="s">
        <v>31</v>
      </c>
      <c r="E392" s="31" t="s">
        <v>2109</v>
      </c>
      <c r="F392" s="32" t="s">
        <v>1194</v>
      </c>
      <c r="G392" s="33">
        <v>2</v>
      </c>
      <c r="H392" s="34">
        <v>0</v>
      </c>
      <c r="I392" s="35">
        <f>ROUND(G392*H392,P4)</f>
        <v>0</v>
      </c>
      <c r="J392" s="29"/>
      <c r="O392" s="36">
        <f>I392*0.21</f>
        <v>0</v>
      </c>
      <c r="P392">
        <v>3</v>
      </c>
    </row>
    <row r="393">
      <c r="A393" s="29" t="s">
        <v>34</v>
      </c>
      <c r="B393" s="37"/>
      <c r="C393" s="38"/>
      <c r="D393" s="38"/>
      <c r="E393" s="39" t="s">
        <v>31</v>
      </c>
      <c r="F393" s="38"/>
      <c r="G393" s="38"/>
      <c r="H393" s="38"/>
      <c r="I393" s="38"/>
      <c r="J393" s="40"/>
    </row>
    <row r="394">
      <c r="A394" s="29" t="s">
        <v>35</v>
      </c>
      <c r="B394" s="37"/>
      <c r="C394" s="38"/>
      <c r="D394" s="38"/>
      <c r="E394" s="41" t="s">
        <v>1329</v>
      </c>
      <c r="F394" s="38"/>
      <c r="G394" s="38"/>
      <c r="H394" s="38"/>
      <c r="I394" s="38"/>
      <c r="J394" s="40"/>
    </row>
    <row r="395">
      <c r="A395" s="29" t="s">
        <v>37</v>
      </c>
      <c r="B395" s="37"/>
      <c r="C395" s="38"/>
      <c r="D395" s="38"/>
      <c r="E395" s="39" t="s">
        <v>31</v>
      </c>
      <c r="F395" s="38"/>
      <c r="G395" s="38"/>
      <c r="H395" s="38"/>
      <c r="I395" s="38"/>
      <c r="J395" s="40"/>
    </row>
    <row r="396">
      <c r="A396" s="29" t="s">
        <v>29</v>
      </c>
      <c r="B396" s="29">
        <v>97</v>
      </c>
      <c r="C396" s="30" t="s">
        <v>2110</v>
      </c>
      <c r="D396" s="29" t="s">
        <v>31</v>
      </c>
      <c r="E396" s="31" t="s">
        <v>2111</v>
      </c>
      <c r="F396" s="32" t="s">
        <v>1194</v>
      </c>
      <c r="G396" s="33">
        <v>2</v>
      </c>
      <c r="H396" s="34">
        <v>0</v>
      </c>
      <c r="I396" s="35">
        <f>ROUND(G396*H396,P4)</f>
        <v>0</v>
      </c>
      <c r="J396" s="29"/>
      <c r="O396" s="36">
        <f>I396*0.21</f>
        <v>0</v>
      </c>
      <c r="P396">
        <v>3</v>
      </c>
    </row>
    <row r="397">
      <c r="A397" s="29" t="s">
        <v>34</v>
      </c>
      <c r="B397" s="37"/>
      <c r="C397" s="38"/>
      <c r="D397" s="38"/>
      <c r="E397" s="39" t="s">
        <v>31</v>
      </c>
      <c r="F397" s="38"/>
      <c r="G397" s="38"/>
      <c r="H397" s="38"/>
      <c r="I397" s="38"/>
      <c r="J397" s="40"/>
    </row>
    <row r="398">
      <c r="A398" s="29" t="s">
        <v>35</v>
      </c>
      <c r="B398" s="37"/>
      <c r="C398" s="38"/>
      <c r="D398" s="38"/>
      <c r="E398" s="41" t="s">
        <v>1329</v>
      </c>
      <c r="F398" s="38"/>
      <c r="G398" s="38"/>
      <c r="H398" s="38"/>
      <c r="I398" s="38"/>
      <c r="J398" s="40"/>
    </row>
    <row r="399">
      <c r="A399" s="29" t="s">
        <v>37</v>
      </c>
      <c r="B399" s="37"/>
      <c r="C399" s="38"/>
      <c r="D399" s="38"/>
      <c r="E399" s="39" t="s">
        <v>31</v>
      </c>
      <c r="F399" s="38"/>
      <c r="G399" s="38"/>
      <c r="H399" s="38"/>
      <c r="I399" s="38"/>
      <c r="J399" s="40"/>
    </row>
    <row r="400">
      <c r="A400" s="29" t="s">
        <v>29</v>
      </c>
      <c r="B400" s="29">
        <v>98</v>
      </c>
      <c r="C400" s="30" t="s">
        <v>2112</v>
      </c>
      <c r="D400" s="29" t="s">
        <v>31</v>
      </c>
      <c r="E400" s="31" t="s">
        <v>2113</v>
      </c>
      <c r="F400" s="32" t="s">
        <v>1194</v>
      </c>
      <c r="G400" s="33">
        <v>18</v>
      </c>
      <c r="H400" s="34">
        <v>0</v>
      </c>
      <c r="I400" s="35">
        <f>ROUND(G400*H400,P4)</f>
        <v>0</v>
      </c>
      <c r="J400" s="29"/>
      <c r="O400" s="36">
        <f>I400*0.21</f>
        <v>0</v>
      </c>
      <c r="P400">
        <v>3</v>
      </c>
    </row>
    <row r="401">
      <c r="A401" s="29" t="s">
        <v>34</v>
      </c>
      <c r="B401" s="37"/>
      <c r="C401" s="38"/>
      <c r="D401" s="38"/>
      <c r="E401" s="39" t="s">
        <v>31</v>
      </c>
      <c r="F401" s="38"/>
      <c r="G401" s="38"/>
      <c r="H401" s="38"/>
      <c r="I401" s="38"/>
      <c r="J401" s="40"/>
    </row>
    <row r="402">
      <c r="A402" s="29" t="s">
        <v>35</v>
      </c>
      <c r="B402" s="37"/>
      <c r="C402" s="38"/>
      <c r="D402" s="38"/>
      <c r="E402" s="41" t="s">
        <v>2114</v>
      </c>
      <c r="F402" s="38"/>
      <c r="G402" s="38"/>
      <c r="H402" s="38"/>
      <c r="I402" s="38"/>
      <c r="J402" s="40"/>
    </row>
    <row r="403">
      <c r="A403" s="29" t="s">
        <v>37</v>
      </c>
      <c r="B403" s="37"/>
      <c r="C403" s="38"/>
      <c r="D403" s="38"/>
      <c r="E403" s="39" t="s">
        <v>31</v>
      </c>
      <c r="F403" s="38"/>
      <c r="G403" s="38"/>
      <c r="H403" s="38"/>
      <c r="I403" s="38"/>
      <c r="J403" s="40"/>
    </row>
    <row r="404">
      <c r="A404" s="29" t="s">
        <v>29</v>
      </c>
      <c r="B404" s="29">
        <v>99</v>
      </c>
      <c r="C404" s="30" t="s">
        <v>2115</v>
      </c>
      <c r="D404" s="29" t="s">
        <v>31</v>
      </c>
      <c r="E404" s="31" t="s">
        <v>2116</v>
      </c>
      <c r="F404" s="32" t="s">
        <v>1194</v>
      </c>
      <c r="G404" s="33">
        <v>6</v>
      </c>
      <c r="H404" s="34">
        <v>0</v>
      </c>
      <c r="I404" s="35">
        <f>ROUND(G404*H404,P4)</f>
        <v>0</v>
      </c>
      <c r="J404" s="29"/>
      <c r="O404" s="36">
        <f>I404*0.21</f>
        <v>0</v>
      </c>
      <c r="P404">
        <v>3</v>
      </c>
    </row>
    <row r="405">
      <c r="A405" s="29" t="s">
        <v>34</v>
      </c>
      <c r="B405" s="37"/>
      <c r="C405" s="38"/>
      <c r="D405" s="38"/>
      <c r="E405" s="39" t="s">
        <v>31</v>
      </c>
      <c r="F405" s="38"/>
      <c r="G405" s="38"/>
      <c r="H405" s="38"/>
      <c r="I405" s="38"/>
      <c r="J405" s="40"/>
    </row>
    <row r="406">
      <c r="A406" s="29" t="s">
        <v>35</v>
      </c>
      <c r="B406" s="37"/>
      <c r="C406" s="38"/>
      <c r="D406" s="38"/>
      <c r="E406" s="41" t="s">
        <v>1709</v>
      </c>
      <c r="F406" s="38"/>
      <c r="G406" s="38"/>
      <c r="H406" s="38"/>
      <c r="I406" s="38"/>
      <c r="J406" s="40"/>
    </row>
    <row r="407">
      <c r="A407" s="29" t="s">
        <v>37</v>
      </c>
      <c r="B407" s="37"/>
      <c r="C407" s="38"/>
      <c r="D407" s="38"/>
      <c r="E407" s="39" t="s">
        <v>31</v>
      </c>
      <c r="F407" s="38"/>
      <c r="G407" s="38"/>
      <c r="H407" s="38"/>
      <c r="I407" s="38"/>
      <c r="J407" s="40"/>
    </row>
    <row r="408">
      <c r="A408" s="29" t="s">
        <v>29</v>
      </c>
      <c r="B408" s="29">
        <v>100</v>
      </c>
      <c r="C408" s="30" t="s">
        <v>2117</v>
      </c>
      <c r="D408" s="29" t="s">
        <v>31</v>
      </c>
      <c r="E408" s="31" t="s">
        <v>2118</v>
      </c>
      <c r="F408" s="32" t="s">
        <v>1194</v>
      </c>
      <c r="G408" s="33">
        <v>4</v>
      </c>
      <c r="H408" s="34">
        <v>0</v>
      </c>
      <c r="I408" s="35">
        <f>ROUND(G408*H408,P4)</f>
        <v>0</v>
      </c>
      <c r="J408" s="29"/>
      <c r="O408" s="36">
        <f>I408*0.21</f>
        <v>0</v>
      </c>
      <c r="P408">
        <v>3</v>
      </c>
    </row>
    <row r="409">
      <c r="A409" s="29" t="s">
        <v>34</v>
      </c>
      <c r="B409" s="37"/>
      <c r="C409" s="38"/>
      <c r="D409" s="38"/>
      <c r="E409" s="39" t="s">
        <v>31</v>
      </c>
      <c r="F409" s="38"/>
      <c r="G409" s="38"/>
      <c r="H409" s="38"/>
      <c r="I409" s="38"/>
      <c r="J409" s="40"/>
    </row>
    <row r="410">
      <c r="A410" s="29" t="s">
        <v>35</v>
      </c>
      <c r="B410" s="37"/>
      <c r="C410" s="38"/>
      <c r="D410" s="38"/>
      <c r="E410" s="41" t="s">
        <v>1360</v>
      </c>
      <c r="F410" s="38"/>
      <c r="G410" s="38"/>
      <c r="H410" s="38"/>
      <c r="I410" s="38"/>
      <c r="J410" s="40"/>
    </row>
    <row r="411">
      <c r="A411" s="29" t="s">
        <v>37</v>
      </c>
      <c r="B411" s="37"/>
      <c r="C411" s="38"/>
      <c r="D411" s="38"/>
      <c r="E411" s="39" t="s">
        <v>31</v>
      </c>
      <c r="F411" s="38"/>
      <c r="G411" s="38"/>
      <c r="H411" s="38"/>
      <c r="I411" s="38"/>
      <c r="J411" s="40"/>
    </row>
    <row r="412">
      <c r="A412" s="29" t="s">
        <v>29</v>
      </c>
      <c r="B412" s="29">
        <v>101</v>
      </c>
      <c r="C412" s="30" t="s">
        <v>2119</v>
      </c>
      <c r="D412" s="29" t="s">
        <v>31</v>
      </c>
      <c r="E412" s="31" t="s">
        <v>2120</v>
      </c>
      <c r="F412" s="32" t="s">
        <v>1194</v>
      </c>
      <c r="G412" s="33">
        <v>4</v>
      </c>
      <c r="H412" s="34">
        <v>0</v>
      </c>
      <c r="I412" s="35">
        <f>ROUND(G412*H412,P4)</f>
        <v>0</v>
      </c>
      <c r="J412" s="29"/>
      <c r="O412" s="36">
        <f>I412*0.21</f>
        <v>0</v>
      </c>
      <c r="P412">
        <v>3</v>
      </c>
    </row>
    <row r="413">
      <c r="A413" s="29" t="s">
        <v>34</v>
      </c>
      <c r="B413" s="37"/>
      <c r="C413" s="38"/>
      <c r="D413" s="38"/>
      <c r="E413" s="39" t="s">
        <v>31</v>
      </c>
      <c r="F413" s="38"/>
      <c r="G413" s="38"/>
      <c r="H413" s="38"/>
      <c r="I413" s="38"/>
      <c r="J413" s="40"/>
    </row>
    <row r="414">
      <c r="A414" s="29" t="s">
        <v>35</v>
      </c>
      <c r="B414" s="37"/>
      <c r="C414" s="38"/>
      <c r="D414" s="38"/>
      <c r="E414" s="41" t="s">
        <v>1360</v>
      </c>
      <c r="F414" s="38"/>
      <c r="G414" s="38"/>
      <c r="H414" s="38"/>
      <c r="I414" s="38"/>
      <c r="J414" s="40"/>
    </row>
    <row r="415">
      <c r="A415" s="29" t="s">
        <v>37</v>
      </c>
      <c r="B415" s="37"/>
      <c r="C415" s="38"/>
      <c r="D415" s="38"/>
      <c r="E415" s="39" t="s">
        <v>31</v>
      </c>
      <c r="F415" s="38"/>
      <c r="G415" s="38"/>
      <c r="H415" s="38"/>
      <c r="I415" s="38"/>
      <c r="J415" s="40"/>
    </row>
    <row r="416">
      <c r="A416" s="29" t="s">
        <v>29</v>
      </c>
      <c r="B416" s="29">
        <v>102</v>
      </c>
      <c r="C416" s="30" t="s">
        <v>2121</v>
      </c>
      <c r="D416" s="29" t="s">
        <v>31</v>
      </c>
      <c r="E416" s="31" t="s">
        <v>2122</v>
      </c>
      <c r="F416" s="32" t="s">
        <v>1194</v>
      </c>
      <c r="G416" s="33">
        <v>12</v>
      </c>
      <c r="H416" s="34">
        <v>0</v>
      </c>
      <c r="I416" s="35">
        <f>ROUND(G416*H416,P4)</f>
        <v>0</v>
      </c>
      <c r="J416" s="29"/>
      <c r="O416" s="36">
        <f>I416*0.21</f>
        <v>0</v>
      </c>
      <c r="P416">
        <v>3</v>
      </c>
    </row>
    <row r="417">
      <c r="A417" s="29" t="s">
        <v>34</v>
      </c>
      <c r="B417" s="37"/>
      <c r="C417" s="38"/>
      <c r="D417" s="38"/>
      <c r="E417" s="39" t="s">
        <v>31</v>
      </c>
      <c r="F417" s="38"/>
      <c r="G417" s="38"/>
      <c r="H417" s="38"/>
      <c r="I417" s="38"/>
      <c r="J417" s="40"/>
    </row>
    <row r="418">
      <c r="A418" s="29" t="s">
        <v>35</v>
      </c>
      <c r="B418" s="37"/>
      <c r="C418" s="38"/>
      <c r="D418" s="38"/>
      <c r="E418" s="41" t="s">
        <v>1478</v>
      </c>
      <c r="F418" s="38"/>
      <c r="G418" s="38"/>
      <c r="H418" s="38"/>
      <c r="I418" s="38"/>
      <c r="J418" s="40"/>
    </row>
    <row r="419">
      <c r="A419" s="29" t="s">
        <v>37</v>
      </c>
      <c r="B419" s="37"/>
      <c r="C419" s="38"/>
      <c r="D419" s="38"/>
      <c r="E419" s="39" t="s">
        <v>31</v>
      </c>
      <c r="F419" s="38"/>
      <c r="G419" s="38"/>
      <c r="H419" s="38"/>
      <c r="I419" s="38"/>
      <c r="J419" s="40"/>
    </row>
    <row r="420">
      <c r="A420" s="29" t="s">
        <v>29</v>
      </c>
      <c r="B420" s="29">
        <v>103</v>
      </c>
      <c r="C420" s="30" t="s">
        <v>2123</v>
      </c>
      <c r="D420" s="29" t="s">
        <v>31</v>
      </c>
      <c r="E420" s="31" t="s">
        <v>2124</v>
      </c>
      <c r="F420" s="32" t="s">
        <v>1194</v>
      </c>
      <c r="G420" s="33">
        <v>2</v>
      </c>
      <c r="H420" s="34">
        <v>0</v>
      </c>
      <c r="I420" s="35">
        <f>ROUND(G420*H420,P4)</f>
        <v>0</v>
      </c>
      <c r="J420" s="29"/>
      <c r="O420" s="36">
        <f>I420*0.21</f>
        <v>0</v>
      </c>
      <c r="P420">
        <v>3</v>
      </c>
    </row>
    <row r="421">
      <c r="A421" s="29" t="s">
        <v>34</v>
      </c>
      <c r="B421" s="37"/>
      <c r="C421" s="38"/>
      <c r="D421" s="38"/>
      <c r="E421" s="39" t="s">
        <v>31</v>
      </c>
      <c r="F421" s="38"/>
      <c r="G421" s="38"/>
      <c r="H421" s="38"/>
      <c r="I421" s="38"/>
      <c r="J421" s="40"/>
    </row>
    <row r="422">
      <c r="A422" s="29" t="s">
        <v>35</v>
      </c>
      <c r="B422" s="37"/>
      <c r="C422" s="38"/>
      <c r="D422" s="38"/>
      <c r="E422" s="41" t="s">
        <v>1329</v>
      </c>
      <c r="F422" s="38"/>
      <c r="G422" s="38"/>
      <c r="H422" s="38"/>
      <c r="I422" s="38"/>
      <c r="J422" s="40"/>
    </row>
    <row r="423">
      <c r="A423" s="29" t="s">
        <v>37</v>
      </c>
      <c r="B423" s="37"/>
      <c r="C423" s="38"/>
      <c r="D423" s="38"/>
      <c r="E423" s="39" t="s">
        <v>31</v>
      </c>
      <c r="F423" s="38"/>
      <c r="G423" s="38"/>
      <c r="H423" s="38"/>
      <c r="I423" s="38"/>
      <c r="J423" s="40"/>
    </row>
    <row r="424">
      <c r="A424" s="29" t="s">
        <v>29</v>
      </c>
      <c r="B424" s="29">
        <v>104</v>
      </c>
      <c r="C424" s="30" t="s">
        <v>2125</v>
      </c>
      <c r="D424" s="29" t="s">
        <v>31</v>
      </c>
      <c r="E424" s="31" t="s">
        <v>2126</v>
      </c>
      <c r="F424" s="32" t="s">
        <v>1194</v>
      </c>
      <c r="G424" s="33">
        <v>12</v>
      </c>
      <c r="H424" s="34">
        <v>0</v>
      </c>
      <c r="I424" s="35">
        <f>ROUND(G424*H424,P4)</f>
        <v>0</v>
      </c>
      <c r="J424" s="29"/>
      <c r="O424" s="36">
        <f>I424*0.21</f>
        <v>0</v>
      </c>
      <c r="P424">
        <v>3</v>
      </c>
    </row>
    <row r="425">
      <c r="A425" s="29" t="s">
        <v>34</v>
      </c>
      <c r="B425" s="37"/>
      <c r="C425" s="38"/>
      <c r="D425" s="38"/>
      <c r="E425" s="39" t="s">
        <v>31</v>
      </c>
      <c r="F425" s="38"/>
      <c r="G425" s="38"/>
      <c r="H425" s="38"/>
      <c r="I425" s="38"/>
      <c r="J425" s="40"/>
    </row>
    <row r="426">
      <c r="A426" s="29" t="s">
        <v>35</v>
      </c>
      <c r="B426" s="37"/>
      <c r="C426" s="38"/>
      <c r="D426" s="38"/>
      <c r="E426" s="41" t="s">
        <v>1478</v>
      </c>
      <c r="F426" s="38"/>
      <c r="G426" s="38"/>
      <c r="H426" s="38"/>
      <c r="I426" s="38"/>
      <c r="J426" s="40"/>
    </row>
    <row r="427">
      <c r="A427" s="29" t="s">
        <v>37</v>
      </c>
      <c r="B427" s="37"/>
      <c r="C427" s="38"/>
      <c r="D427" s="38"/>
      <c r="E427" s="39" t="s">
        <v>31</v>
      </c>
      <c r="F427" s="38"/>
      <c r="G427" s="38"/>
      <c r="H427" s="38"/>
      <c r="I427" s="38"/>
      <c r="J427" s="40"/>
    </row>
    <row r="428">
      <c r="A428" s="29" t="s">
        <v>29</v>
      </c>
      <c r="B428" s="29">
        <v>105</v>
      </c>
      <c r="C428" s="30" t="s">
        <v>2127</v>
      </c>
      <c r="D428" s="29" t="s">
        <v>31</v>
      </c>
      <c r="E428" s="31" t="s">
        <v>2128</v>
      </c>
      <c r="F428" s="32" t="s">
        <v>1205</v>
      </c>
      <c r="G428" s="33">
        <v>73.5</v>
      </c>
      <c r="H428" s="34">
        <v>0</v>
      </c>
      <c r="I428" s="35">
        <f>ROUND(G428*H428,P4)</f>
        <v>0</v>
      </c>
      <c r="J428" s="29"/>
      <c r="O428" s="36">
        <f>I428*0.21</f>
        <v>0</v>
      </c>
      <c r="P428">
        <v>3</v>
      </c>
    </row>
    <row r="429">
      <c r="A429" s="29" t="s">
        <v>34</v>
      </c>
      <c r="B429" s="37"/>
      <c r="C429" s="38"/>
      <c r="D429" s="38"/>
      <c r="E429" s="39" t="s">
        <v>31</v>
      </c>
      <c r="F429" s="38"/>
      <c r="G429" s="38"/>
      <c r="H429" s="38"/>
      <c r="I429" s="38"/>
      <c r="J429" s="40"/>
    </row>
    <row r="430">
      <c r="A430" s="29" t="s">
        <v>35</v>
      </c>
      <c r="B430" s="37"/>
      <c r="C430" s="38"/>
      <c r="D430" s="38"/>
      <c r="E430" s="41" t="s">
        <v>2001</v>
      </c>
      <c r="F430" s="38"/>
      <c r="G430" s="38"/>
      <c r="H430" s="38"/>
      <c r="I430" s="38"/>
      <c r="J430" s="40"/>
    </row>
    <row r="431">
      <c r="A431" s="29" t="s">
        <v>37</v>
      </c>
      <c r="B431" s="37"/>
      <c r="C431" s="38"/>
      <c r="D431" s="38"/>
      <c r="E431" s="39" t="s">
        <v>31</v>
      </c>
      <c r="F431" s="38"/>
      <c r="G431" s="38"/>
      <c r="H431" s="38"/>
      <c r="I431" s="38"/>
      <c r="J431" s="40"/>
    </row>
    <row r="432" ht="30">
      <c r="A432" s="29" t="s">
        <v>29</v>
      </c>
      <c r="B432" s="29">
        <v>106</v>
      </c>
      <c r="C432" s="30" t="s">
        <v>2129</v>
      </c>
      <c r="D432" s="29" t="s">
        <v>31</v>
      </c>
      <c r="E432" s="31" t="s">
        <v>2130</v>
      </c>
      <c r="F432" s="32" t="s">
        <v>2131</v>
      </c>
      <c r="G432" s="33">
        <v>87</v>
      </c>
      <c r="H432" s="34">
        <v>0</v>
      </c>
      <c r="I432" s="35">
        <f>ROUND(G432*H432,P4)</f>
        <v>0</v>
      </c>
      <c r="J432" s="29"/>
      <c r="O432" s="36">
        <f>I432*0.21</f>
        <v>0</v>
      </c>
      <c r="P432">
        <v>3</v>
      </c>
    </row>
    <row r="433">
      <c r="A433" s="29" t="s">
        <v>34</v>
      </c>
      <c r="B433" s="37"/>
      <c r="C433" s="38"/>
      <c r="D433" s="38"/>
      <c r="E433" s="39" t="s">
        <v>31</v>
      </c>
      <c r="F433" s="38"/>
      <c r="G433" s="38"/>
      <c r="H433" s="38"/>
      <c r="I433" s="38"/>
      <c r="J433" s="40"/>
    </row>
    <row r="434">
      <c r="A434" s="29" t="s">
        <v>35</v>
      </c>
      <c r="B434" s="37"/>
      <c r="C434" s="38"/>
      <c r="D434" s="38"/>
      <c r="E434" s="41" t="s">
        <v>2132</v>
      </c>
      <c r="F434" s="38"/>
      <c r="G434" s="38"/>
      <c r="H434" s="38"/>
      <c r="I434" s="38"/>
      <c r="J434" s="40"/>
    </row>
    <row r="435">
      <c r="A435" s="29" t="s">
        <v>37</v>
      </c>
      <c r="B435" s="37"/>
      <c r="C435" s="38"/>
      <c r="D435" s="38"/>
      <c r="E435" s="39" t="s">
        <v>31</v>
      </c>
      <c r="F435" s="38"/>
      <c r="G435" s="38"/>
      <c r="H435" s="38"/>
      <c r="I435" s="38"/>
      <c r="J435" s="40"/>
    </row>
    <row r="436" ht="30">
      <c r="A436" s="29" t="s">
        <v>29</v>
      </c>
      <c r="B436" s="29">
        <v>107</v>
      </c>
      <c r="C436" s="30" t="s">
        <v>2133</v>
      </c>
      <c r="D436" s="29" t="s">
        <v>31</v>
      </c>
      <c r="E436" s="31" t="s">
        <v>2134</v>
      </c>
      <c r="F436" s="32" t="s">
        <v>1194</v>
      </c>
      <c r="G436" s="33">
        <v>48</v>
      </c>
      <c r="H436" s="34">
        <v>0</v>
      </c>
      <c r="I436" s="35">
        <f>ROUND(G436*H436,P4)</f>
        <v>0</v>
      </c>
      <c r="J436" s="29"/>
      <c r="O436" s="36">
        <f>I436*0.21</f>
        <v>0</v>
      </c>
      <c r="P436">
        <v>3</v>
      </c>
    </row>
    <row r="437">
      <c r="A437" s="29" t="s">
        <v>34</v>
      </c>
      <c r="B437" s="37"/>
      <c r="C437" s="38"/>
      <c r="D437" s="38"/>
      <c r="E437" s="39" t="s">
        <v>31</v>
      </c>
      <c r="F437" s="38"/>
      <c r="G437" s="38"/>
      <c r="H437" s="38"/>
      <c r="I437" s="38"/>
      <c r="J437" s="40"/>
    </row>
    <row r="438">
      <c r="A438" s="29" t="s">
        <v>35</v>
      </c>
      <c r="B438" s="37"/>
      <c r="C438" s="38"/>
      <c r="D438" s="38"/>
      <c r="E438" s="41" t="s">
        <v>2135</v>
      </c>
      <c r="F438" s="38"/>
      <c r="G438" s="38"/>
      <c r="H438" s="38"/>
      <c r="I438" s="38"/>
      <c r="J438" s="40"/>
    </row>
    <row r="439">
      <c r="A439" s="29" t="s">
        <v>37</v>
      </c>
      <c r="B439" s="37"/>
      <c r="C439" s="38"/>
      <c r="D439" s="38"/>
      <c r="E439" s="39" t="s">
        <v>31</v>
      </c>
      <c r="F439" s="38"/>
      <c r="G439" s="38"/>
      <c r="H439" s="38"/>
      <c r="I439" s="38"/>
      <c r="J439" s="40"/>
    </row>
    <row r="440" ht="45">
      <c r="A440" s="29" t="s">
        <v>29</v>
      </c>
      <c r="B440" s="29">
        <v>108</v>
      </c>
      <c r="C440" s="30" t="s">
        <v>2136</v>
      </c>
      <c r="D440" s="29" t="s">
        <v>31</v>
      </c>
      <c r="E440" s="31" t="s">
        <v>2137</v>
      </c>
      <c r="F440" s="32" t="s">
        <v>1194</v>
      </c>
      <c r="G440" s="33">
        <v>25</v>
      </c>
      <c r="H440" s="34">
        <v>0</v>
      </c>
      <c r="I440" s="35">
        <f>ROUND(G440*H440,P4)</f>
        <v>0</v>
      </c>
      <c r="J440" s="29"/>
      <c r="O440" s="36">
        <f>I440*0.21</f>
        <v>0</v>
      </c>
      <c r="P440">
        <v>3</v>
      </c>
    </row>
    <row r="441">
      <c r="A441" s="29" t="s">
        <v>34</v>
      </c>
      <c r="B441" s="37"/>
      <c r="C441" s="38"/>
      <c r="D441" s="38"/>
      <c r="E441" s="39" t="s">
        <v>31</v>
      </c>
      <c r="F441" s="38"/>
      <c r="G441" s="38"/>
      <c r="H441" s="38"/>
      <c r="I441" s="38"/>
      <c r="J441" s="40"/>
    </row>
    <row r="442">
      <c r="A442" s="29" t="s">
        <v>35</v>
      </c>
      <c r="B442" s="37"/>
      <c r="C442" s="38"/>
      <c r="D442" s="38"/>
      <c r="E442" s="41" t="s">
        <v>2138</v>
      </c>
      <c r="F442" s="38"/>
      <c r="G442" s="38"/>
      <c r="H442" s="38"/>
      <c r="I442" s="38"/>
      <c r="J442" s="40"/>
    </row>
    <row r="443">
      <c r="A443" s="29" t="s">
        <v>37</v>
      </c>
      <c r="B443" s="37"/>
      <c r="C443" s="38"/>
      <c r="D443" s="38"/>
      <c r="E443" s="39" t="s">
        <v>31</v>
      </c>
      <c r="F443" s="38"/>
      <c r="G443" s="38"/>
      <c r="H443" s="38"/>
      <c r="I443" s="38"/>
      <c r="J443" s="40"/>
    </row>
    <row r="444" ht="30">
      <c r="A444" s="29" t="s">
        <v>29</v>
      </c>
      <c r="B444" s="29">
        <v>109</v>
      </c>
      <c r="C444" s="30" t="s">
        <v>2139</v>
      </c>
      <c r="D444" s="29" t="s">
        <v>31</v>
      </c>
      <c r="E444" s="31" t="s">
        <v>2140</v>
      </c>
      <c r="F444" s="32" t="s">
        <v>1205</v>
      </c>
      <c r="G444" s="33">
        <v>114.45</v>
      </c>
      <c r="H444" s="34">
        <v>0</v>
      </c>
      <c r="I444" s="35">
        <f>ROUND(G444*H444,P4)</f>
        <v>0</v>
      </c>
      <c r="J444" s="29"/>
      <c r="O444" s="36">
        <f>I444*0.21</f>
        <v>0</v>
      </c>
      <c r="P444">
        <v>3</v>
      </c>
    </row>
    <row r="445">
      <c r="A445" s="29" t="s">
        <v>34</v>
      </c>
      <c r="B445" s="37"/>
      <c r="C445" s="38"/>
      <c r="D445" s="38"/>
      <c r="E445" s="39" t="s">
        <v>31</v>
      </c>
      <c r="F445" s="38"/>
      <c r="G445" s="38"/>
      <c r="H445" s="38"/>
      <c r="I445" s="38"/>
      <c r="J445" s="40"/>
    </row>
    <row r="446">
      <c r="A446" s="29" t="s">
        <v>35</v>
      </c>
      <c r="B446" s="37"/>
      <c r="C446" s="38"/>
      <c r="D446" s="38"/>
      <c r="E446" s="41" t="s">
        <v>2141</v>
      </c>
      <c r="F446" s="38"/>
      <c r="G446" s="38"/>
      <c r="H446" s="38"/>
      <c r="I446" s="38"/>
      <c r="J446" s="40"/>
    </row>
    <row r="447">
      <c r="A447" s="29" t="s">
        <v>37</v>
      </c>
      <c r="B447" s="37"/>
      <c r="C447" s="38"/>
      <c r="D447" s="38"/>
      <c r="E447" s="39" t="s">
        <v>31</v>
      </c>
      <c r="F447" s="38"/>
      <c r="G447" s="38"/>
      <c r="H447" s="38"/>
      <c r="I447" s="38"/>
      <c r="J447" s="40"/>
    </row>
    <row r="448">
      <c r="A448" s="29" t="s">
        <v>29</v>
      </c>
      <c r="B448" s="29">
        <v>110</v>
      </c>
      <c r="C448" s="30" t="s">
        <v>2142</v>
      </c>
      <c r="D448" s="29" t="s">
        <v>31</v>
      </c>
      <c r="E448" s="31" t="s">
        <v>2143</v>
      </c>
      <c r="F448" s="32" t="s">
        <v>1194</v>
      </c>
      <c r="G448" s="33">
        <v>2</v>
      </c>
      <c r="H448" s="34">
        <v>0</v>
      </c>
      <c r="I448" s="35">
        <f>ROUND(G448*H448,P4)</f>
        <v>0</v>
      </c>
      <c r="J448" s="29"/>
      <c r="O448" s="36">
        <f>I448*0.21</f>
        <v>0</v>
      </c>
      <c r="P448">
        <v>3</v>
      </c>
    </row>
    <row r="449">
      <c r="A449" s="29" t="s">
        <v>34</v>
      </c>
      <c r="B449" s="37"/>
      <c r="C449" s="38"/>
      <c r="D449" s="38"/>
      <c r="E449" s="39" t="s">
        <v>31</v>
      </c>
      <c r="F449" s="38"/>
      <c r="G449" s="38"/>
      <c r="H449" s="38"/>
      <c r="I449" s="38"/>
      <c r="J449" s="40"/>
    </row>
    <row r="450">
      <c r="A450" s="29" t="s">
        <v>35</v>
      </c>
      <c r="B450" s="37"/>
      <c r="C450" s="38"/>
      <c r="D450" s="38"/>
      <c r="E450" s="41" t="s">
        <v>1329</v>
      </c>
      <c r="F450" s="38"/>
      <c r="G450" s="38"/>
      <c r="H450" s="38"/>
      <c r="I450" s="38"/>
      <c r="J450" s="40"/>
    </row>
    <row r="451">
      <c r="A451" s="29" t="s">
        <v>37</v>
      </c>
      <c r="B451" s="37"/>
      <c r="C451" s="38"/>
      <c r="D451" s="38"/>
      <c r="E451" s="39" t="s">
        <v>31</v>
      </c>
      <c r="F451" s="38"/>
      <c r="G451" s="38"/>
      <c r="H451" s="38"/>
      <c r="I451" s="38"/>
      <c r="J451" s="40"/>
    </row>
    <row r="452">
      <c r="A452" s="29" t="s">
        <v>29</v>
      </c>
      <c r="B452" s="29">
        <v>111</v>
      </c>
      <c r="C452" s="30" t="s">
        <v>2144</v>
      </c>
      <c r="D452" s="29" t="s">
        <v>31</v>
      </c>
      <c r="E452" s="31" t="s">
        <v>2145</v>
      </c>
      <c r="F452" s="32" t="s">
        <v>1194</v>
      </c>
      <c r="G452" s="33">
        <v>2</v>
      </c>
      <c r="H452" s="34">
        <v>0</v>
      </c>
      <c r="I452" s="35">
        <f>ROUND(G452*H452,P4)</f>
        <v>0</v>
      </c>
      <c r="J452" s="29"/>
      <c r="O452" s="36">
        <f>I452*0.21</f>
        <v>0</v>
      </c>
      <c r="P452">
        <v>3</v>
      </c>
    </row>
    <row r="453">
      <c r="A453" s="29" t="s">
        <v>34</v>
      </c>
      <c r="B453" s="37"/>
      <c r="C453" s="38"/>
      <c r="D453" s="38"/>
      <c r="E453" s="39" t="s">
        <v>31</v>
      </c>
      <c r="F453" s="38"/>
      <c r="G453" s="38"/>
      <c r="H453" s="38"/>
      <c r="I453" s="38"/>
      <c r="J453" s="40"/>
    </row>
    <row r="454">
      <c r="A454" s="29" t="s">
        <v>35</v>
      </c>
      <c r="B454" s="37"/>
      <c r="C454" s="38"/>
      <c r="D454" s="38"/>
      <c r="E454" s="41" t="s">
        <v>1329</v>
      </c>
      <c r="F454" s="38"/>
      <c r="G454" s="38"/>
      <c r="H454" s="38"/>
      <c r="I454" s="38"/>
      <c r="J454" s="40"/>
    </row>
    <row r="455">
      <c r="A455" s="29" t="s">
        <v>37</v>
      </c>
      <c r="B455" s="37"/>
      <c r="C455" s="38"/>
      <c r="D455" s="38"/>
      <c r="E455" s="39" t="s">
        <v>31</v>
      </c>
      <c r="F455" s="38"/>
      <c r="G455" s="38"/>
      <c r="H455" s="38"/>
      <c r="I455" s="38"/>
      <c r="J455" s="40"/>
    </row>
    <row r="456">
      <c r="A456" s="29" t="s">
        <v>29</v>
      </c>
      <c r="B456" s="29">
        <v>112</v>
      </c>
      <c r="C456" s="30" t="s">
        <v>2146</v>
      </c>
      <c r="D456" s="29" t="s">
        <v>31</v>
      </c>
      <c r="E456" s="31" t="s">
        <v>2147</v>
      </c>
      <c r="F456" s="32" t="s">
        <v>1205</v>
      </c>
      <c r="G456" s="33">
        <v>3.1499999999999999</v>
      </c>
      <c r="H456" s="34">
        <v>0</v>
      </c>
      <c r="I456" s="35">
        <f>ROUND(G456*H456,P4)</f>
        <v>0</v>
      </c>
      <c r="J456" s="29"/>
      <c r="O456" s="36">
        <f>I456*0.21</f>
        <v>0</v>
      </c>
      <c r="P456">
        <v>3</v>
      </c>
    </row>
    <row r="457">
      <c r="A457" s="29" t="s">
        <v>34</v>
      </c>
      <c r="B457" s="37"/>
      <c r="C457" s="38"/>
      <c r="D457" s="38"/>
      <c r="E457" s="39" t="s">
        <v>31</v>
      </c>
      <c r="F457" s="38"/>
      <c r="G457" s="38"/>
      <c r="H457" s="38"/>
      <c r="I457" s="38"/>
      <c r="J457" s="40"/>
    </row>
    <row r="458">
      <c r="A458" s="29" t="s">
        <v>35</v>
      </c>
      <c r="B458" s="37"/>
      <c r="C458" s="38"/>
      <c r="D458" s="38"/>
      <c r="E458" s="41" t="s">
        <v>2148</v>
      </c>
      <c r="F458" s="38"/>
      <c r="G458" s="38"/>
      <c r="H458" s="38"/>
      <c r="I458" s="38"/>
      <c r="J458" s="40"/>
    </row>
    <row r="459">
      <c r="A459" s="29" t="s">
        <v>37</v>
      </c>
      <c r="B459" s="37"/>
      <c r="C459" s="38"/>
      <c r="D459" s="38"/>
      <c r="E459" s="39" t="s">
        <v>31</v>
      </c>
      <c r="F459" s="38"/>
      <c r="G459" s="38"/>
      <c r="H459" s="38"/>
      <c r="I459" s="38"/>
      <c r="J459" s="40"/>
    </row>
    <row r="460" ht="30">
      <c r="A460" s="29" t="s">
        <v>29</v>
      </c>
      <c r="B460" s="29">
        <v>113</v>
      </c>
      <c r="C460" s="30" t="s">
        <v>2149</v>
      </c>
      <c r="D460" s="29" t="s">
        <v>31</v>
      </c>
      <c r="E460" s="31" t="s">
        <v>2150</v>
      </c>
      <c r="F460" s="32" t="s">
        <v>1194</v>
      </c>
      <c r="G460" s="33">
        <v>4</v>
      </c>
      <c r="H460" s="34">
        <v>0</v>
      </c>
      <c r="I460" s="35">
        <f>ROUND(G460*H460,P4)</f>
        <v>0</v>
      </c>
      <c r="J460" s="29"/>
      <c r="O460" s="36">
        <f>I460*0.21</f>
        <v>0</v>
      </c>
      <c r="P460">
        <v>3</v>
      </c>
    </row>
    <row r="461">
      <c r="A461" s="29" t="s">
        <v>34</v>
      </c>
      <c r="B461" s="37"/>
      <c r="C461" s="38"/>
      <c r="D461" s="38"/>
      <c r="E461" s="39" t="s">
        <v>31</v>
      </c>
      <c r="F461" s="38"/>
      <c r="G461" s="38"/>
      <c r="H461" s="38"/>
      <c r="I461" s="38"/>
      <c r="J461" s="40"/>
    </row>
    <row r="462" ht="90">
      <c r="A462" s="29" t="s">
        <v>35</v>
      </c>
      <c r="B462" s="37"/>
      <c r="C462" s="38"/>
      <c r="D462" s="38"/>
      <c r="E462" s="41" t="s">
        <v>2151</v>
      </c>
      <c r="F462" s="38"/>
      <c r="G462" s="38"/>
      <c r="H462" s="38"/>
      <c r="I462" s="38"/>
      <c r="J462" s="40"/>
    </row>
    <row r="463">
      <c r="A463" s="29" t="s">
        <v>37</v>
      </c>
      <c r="B463" s="37"/>
      <c r="C463" s="38"/>
      <c r="D463" s="38"/>
      <c r="E463" s="39" t="s">
        <v>31</v>
      </c>
      <c r="F463" s="38"/>
      <c r="G463" s="38"/>
      <c r="H463" s="38"/>
      <c r="I463" s="38"/>
      <c r="J463" s="40"/>
    </row>
    <row r="464">
      <c r="A464" s="29" t="s">
        <v>29</v>
      </c>
      <c r="B464" s="29">
        <v>114</v>
      </c>
      <c r="C464" s="30" t="s">
        <v>2152</v>
      </c>
      <c r="D464" s="29" t="s">
        <v>31</v>
      </c>
      <c r="E464" s="31" t="s">
        <v>2153</v>
      </c>
      <c r="F464" s="32" t="s">
        <v>1405</v>
      </c>
      <c r="G464" s="33">
        <v>1.5</v>
      </c>
      <c r="H464" s="34">
        <v>0</v>
      </c>
      <c r="I464" s="35">
        <f>ROUND(G464*H464,P4)</f>
        <v>0</v>
      </c>
      <c r="J464" s="29"/>
      <c r="O464" s="36">
        <f>I464*0.21</f>
        <v>0</v>
      </c>
      <c r="P464">
        <v>3</v>
      </c>
    </row>
    <row r="465">
      <c r="A465" s="29" t="s">
        <v>34</v>
      </c>
      <c r="B465" s="37"/>
      <c r="C465" s="38"/>
      <c r="D465" s="38"/>
      <c r="E465" s="39" t="s">
        <v>31</v>
      </c>
      <c r="F465" s="38"/>
      <c r="G465" s="38"/>
      <c r="H465" s="38"/>
      <c r="I465" s="38"/>
      <c r="J465" s="40"/>
    </row>
    <row r="466">
      <c r="A466" s="29" t="s">
        <v>35</v>
      </c>
      <c r="B466" s="37"/>
      <c r="C466" s="38"/>
      <c r="D466" s="38"/>
      <c r="E466" s="41" t="s">
        <v>2154</v>
      </c>
      <c r="F466" s="38"/>
      <c r="G466" s="38"/>
      <c r="H466" s="38"/>
      <c r="I466" s="38"/>
      <c r="J466" s="40"/>
    </row>
    <row r="467">
      <c r="A467" s="29" t="s">
        <v>37</v>
      </c>
      <c r="B467" s="37"/>
      <c r="C467" s="38"/>
      <c r="D467" s="38"/>
      <c r="E467" s="39" t="s">
        <v>31</v>
      </c>
      <c r="F467" s="38"/>
      <c r="G467" s="38"/>
      <c r="H467" s="38"/>
      <c r="I467" s="38"/>
      <c r="J467" s="40"/>
    </row>
    <row r="468">
      <c r="A468" s="29" t="s">
        <v>29</v>
      </c>
      <c r="B468" s="29">
        <v>115</v>
      </c>
      <c r="C468" s="30" t="s">
        <v>2155</v>
      </c>
      <c r="D468" s="29" t="s">
        <v>31</v>
      </c>
      <c r="E468" s="31" t="s">
        <v>2156</v>
      </c>
      <c r="F468" s="32" t="s">
        <v>1194</v>
      </c>
      <c r="G468" s="33">
        <v>4</v>
      </c>
      <c r="H468" s="34">
        <v>0</v>
      </c>
      <c r="I468" s="35">
        <f>ROUND(G468*H468,P4)</f>
        <v>0</v>
      </c>
      <c r="J468" s="29"/>
      <c r="O468" s="36">
        <f>I468*0.21</f>
        <v>0</v>
      </c>
      <c r="P468">
        <v>3</v>
      </c>
    </row>
    <row r="469">
      <c r="A469" s="29" t="s">
        <v>34</v>
      </c>
      <c r="B469" s="37"/>
      <c r="C469" s="38"/>
      <c r="D469" s="38"/>
      <c r="E469" s="39" t="s">
        <v>31</v>
      </c>
      <c r="F469" s="38"/>
      <c r="G469" s="38"/>
      <c r="H469" s="38"/>
      <c r="I469" s="38"/>
      <c r="J469" s="40"/>
    </row>
    <row r="470">
      <c r="A470" s="29" t="s">
        <v>35</v>
      </c>
      <c r="B470" s="37"/>
      <c r="C470" s="38"/>
      <c r="D470" s="38"/>
      <c r="E470" s="41" t="s">
        <v>1360</v>
      </c>
      <c r="F470" s="38"/>
      <c r="G470" s="38"/>
      <c r="H470" s="38"/>
      <c r="I470" s="38"/>
      <c r="J470" s="40"/>
    </row>
    <row r="471">
      <c r="A471" s="29" t="s">
        <v>37</v>
      </c>
      <c r="B471" s="37"/>
      <c r="C471" s="38"/>
      <c r="D471" s="38"/>
      <c r="E471" s="39" t="s">
        <v>31</v>
      </c>
      <c r="F471" s="38"/>
      <c r="G471" s="38"/>
      <c r="H471" s="38"/>
      <c r="I471" s="38"/>
      <c r="J471" s="40"/>
    </row>
    <row r="472">
      <c r="A472" s="29" t="s">
        <v>29</v>
      </c>
      <c r="B472" s="29">
        <v>116</v>
      </c>
      <c r="C472" s="30" t="s">
        <v>2157</v>
      </c>
      <c r="D472" s="29" t="s">
        <v>31</v>
      </c>
      <c r="E472" s="31" t="s">
        <v>2158</v>
      </c>
      <c r="F472" s="32" t="s">
        <v>1194</v>
      </c>
      <c r="G472" s="33">
        <v>2</v>
      </c>
      <c r="H472" s="34">
        <v>0</v>
      </c>
      <c r="I472" s="35">
        <f>ROUND(G472*H472,P4)</f>
        <v>0</v>
      </c>
      <c r="J472" s="29"/>
      <c r="O472" s="36">
        <f>I472*0.21</f>
        <v>0</v>
      </c>
      <c r="P472">
        <v>3</v>
      </c>
    </row>
    <row r="473">
      <c r="A473" s="29" t="s">
        <v>34</v>
      </c>
      <c r="B473" s="37"/>
      <c r="C473" s="38"/>
      <c r="D473" s="38"/>
      <c r="E473" s="39" t="s">
        <v>31</v>
      </c>
      <c r="F473" s="38"/>
      <c r="G473" s="38"/>
      <c r="H473" s="38"/>
      <c r="I473" s="38"/>
      <c r="J473" s="40"/>
    </row>
    <row r="474">
      <c r="A474" s="29" t="s">
        <v>35</v>
      </c>
      <c r="B474" s="37"/>
      <c r="C474" s="38"/>
      <c r="D474" s="38"/>
      <c r="E474" s="41" t="s">
        <v>1329</v>
      </c>
      <c r="F474" s="38"/>
      <c r="G474" s="38"/>
      <c r="H474" s="38"/>
      <c r="I474" s="38"/>
      <c r="J474" s="40"/>
    </row>
    <row r="475">
      <c r="A475" s="29" t="s">
        <v>37</v>
      </c>
      <c r="B475" s="37"/>
      <c r="C475" s="38"/>
      <c r="D475" s="38"/>
      <c r="E475" s="39" t="s">
        <v>31</v>
      </c>
      <c r="F475" s="38"/>
      <c r="G475" s="38"/>
      <c r="H475" s="38"/>
      <c r="I475" s="38"/>
      <c r="J475" s="40"/>
    </row>
    <row r="476">
      <c r="A476" s="23" t="s">
        <v>26</v>
      </c>
      <c r="B476" s="24"/>
      <c r="C476" s="25" t="s">
        <v>1318</v>
      </c>
      <c r="D476" s="26"/>
      <c r="E476" s="23" t="s">
        <v>1624</v>
      </c>
      <c r="F476" s="26"/>
      <c r="G476" s="26"/>
      <c r="H476" s="26"/>
      <c r="I476" s="27">
        <f>SUMIFS(I477:I488,A477:A488,"P")</f>
        <v>0</v>
      </c>
      <c r="J476" s="28"/>
    </row>
    <row r="477" ht="30">
      <c r="A477" s="29" t="s">
        <v>29</v>
      </c>
      <c r="B477" s="29">
        <v>117</v>
      </c>
      <c r="C477" s="30" t="s">
        <v>1829</v>
      </c>
      <c r="D477" s="29" t="s">
        <v>31</v>
      </c>
      <c r="E477" s="31" t="s">
        <v>1830</v>
      </c>
      <c r="F477" s="32" t="s">
        <v>1205</v>
      </c>
      <c r="G477" s="33">
        <v>10</v>
      </c>
      <c r="H477" s="34">
        <v>0</v>
      </c>
      <c r="I477" s="35">
        <f>ROUND(G477*H477,P4)</f>
        <v>0</v>
      </c>
      <c r="J477" s="29"/>
      <c r="O477" s="36">
        <f>I477*0.21</f>
        <v>0</v>
      </c>
      <c r="P477">
        <v>3</v>
      </c>
    </row>
    <row r="478">
      <c r="A478" s="29" t="s">
        <v>34</v>
      </c>
      <c r="B478" s="37"/>
      <c r="C478" s="38"/>
      <c r="D478" s="38"/>
      <c r="E478" s="39" t="s">
        <v>31</v>
      </c>
      <c r="F478" s="38"/>
      <c r="G478" s="38"/>
      <c r="H478" s="38"/>
      <c r="I478" s="38"/>
      <c r="J478" s="40"/>
    </row>
    <row r="479" ht="30">
      <c r="A479" s="29" t="s">
        <v>35</v>
      </c>
      <c r="B479" s="37"/>
      <c r="C479" s="38"/>
      <c r="D479" s="38"/>
      <c r="E479" s="41" t="s">
        <v>2159</v>
      </c>
      <c r="F479" s="38"/>
      <c r="G479" s="38"/>
      <c r="H479" s="38"/>
      <c r="I479" s="38"/>
      <c r="J479" s="40"/>
    </row>
    <row r="480">
      <c r="A480" s="29" t="s">
        <v>37</v>
      </c>
      <c r="B480" s="37"/>
      <c r="C480" s="38"/>
      <c r="D480" s="38"/>
      <c r="E480" s="39" t="s">
        <v>31</v>
      </c>
      <c r="F480" s="38"/>
      <c r="G480" s="38"/>
      <c r="H480" s="38"/>
      <c r="I480" s="38"/>
      <c r="J480" s="40"/>
    </row>
    <row r="481" ht="30">
      <c r="A481" s="29" t="s">
        <v>29</v>
      </c>
      <c r="B481" s="29">
        <v>118</v>
      </c>
      <c r="C481" s="30" t="s">
        <v>2160</v>
      </c>
      <c r="D481" s="29" t="s">
        <v>31</v>
      </c>
      <c r="E481" s="31" t="s">
        <v>2161</v>
      </c>
      <c r="F481" s="32" t="s">
        <v>1205</v>
      </c>
      <c r="G481" s="33">
        <v>10</v>
      </c>
      <c r="H481" s="34">
        <v>0</v>
      </c>
      <c r="I481" s="35">
        <f>ROUND(G481*H481,P4)</f>
        <v>0</v>
      </c>
      <c r="J481" s="29"/>
      <c r="O481" s="36">
        <f>I481*0.21</f>
        <v>0</v>
      </c>
      <c r="P481">
        <v>3</v>
      </c>
    </row>
    <row r="482">
      <c r="A482" s="29" t="s">
        <v>34</v>
      </c>
      <c r="B482" s="37"/>
      <c r="C482" s="38"/>
      <c r="D482" s="38"/>
      <c r="E482" s="39" t="s">
        <v>31</v>
      </c>
      <c r="F482" s="38"/>
      <c r="G482" s="38"/>
      <c r="H482" s="38"/>
      <c r="I482" s="38"/>
      <c r="J482" s="40"/>
    </row>
    <row r="483" ht="45">
      <c r="A483" s="29" t="s">
        <v>35</v>
      </c>
      <c r="B483" s="37"/>
      <c r="C483" s="38"/>
      <c r="D483" s="38"/>
      <c r="E483" s="41" t="s">
        <v>2162</v>
      </c>
      <c r="F483" s="38"/>
      <c r="G483" s="38"/>
      <c r="H483" s="38"/>
      <c r="I483" s="38"/>
      <c r="J483" s="40"/>
    </row>
    <row r="484">
      <c r="A484" s="29" t="s">
        <v>37</v>
      </c>
      <c r="B484" s="37"/>
      <c r="C484" s="38"/>
      <c r="D484" s="38"/>
      <c r="E484" s="39" t="s">
        <v>31</v>
      </c>
      <c r="F484" s="38"/>
      <c r="G484" s="38"/>
      <c r="H484" s="38"/>
      <c r="I484" s="38"/>
      <c r="J484" s="40"/>
    </row>
    <row r="485">
      <c r="A485" s="29" t="s">
        <v>29</v>
      </c>
      <c r="B485" s="29">
        <v>119</v>
      </c>
      <c r="C485" s="30" t="s">
        <v>2163</v>
      </c>
      <c r="D485" s="29" t="s">
        <v>31</v>
      </c>
      <c r="E485" s="31" t="s">
        <v>2164</v>
      </c>
      <c r="F485" s="32" t="s">
        <v>1194</v>
      </c>
      <c r="G485" s="33">
        <v>20</v>
      </c>
      <c r="H485" s="34">
        <v>0</v>
      </c>
      <c r="I485" s="35">
        <f>ROUND(G485*H485,P4)</f>
        <v>0</v>
      </c>
      <c r="J485" s="29"/>
      <c r="O485" s="36">
        <f>I485*0.21</f>
        <v>0</v>
      </c>
      <c r="P485">
        <v>3</v>
      </c>
    </row>
    <row r="486">
      <c r="A486" s="29" t="s">
        <v>34</v>
      </c>
      <c r="B486" s="37"/>
      <c r="C486" s="38"/>
      <c r="D486" s="38"/>
      <c r="E486" s="39" t="s">
        <v>31</v>
      </c>
      <c r="F486" s="38"/>
      <c r="G486" s="38"/>
      <c r="H486" s="38"/>
      <c r="I486" s="38"/>
      <c r="J486" s="40"/>
    </row>
    <row r="487" ht="45">
      <c r="A487" s="29" t="s">
        <v>35</v>
      </c>
      <c r="B487" s="37"/>
      <c r="C487" s="38"/>
      <c r="D487" s="38"/>
      <c r="E487" s="41" t="s">
        <v>2165</v>
      </c>
      <c r="F487" s="38"/>
      <c r="G487" s="38"/>
      <c r="H487" s="38"/>
      <c r="I487" s="38"/>
      <c r="J487" s="40"/>
    </row>
    <row r="488">
      <c r="A488" s="29" t="s">
        <v>37</v>
      </c>
      <c r="B488" s="37"/>
      <c r="C488" s="38"/>
      <c r="D488" s="38"/>
      <c r="E488" s="39" t="s">
        <v>31</v>
      </c>
      <c r="F488" s="38"/>
      <c r="G488" s="38"/>
      <c r="H488" s="38"/>
      <c r="I488" s="38"/>
      <c r="J488" s="40"/>
    </row>
    <row r="489">
      <c r="A489" s="23" t="s">
        <v>26</v>
      </c>
      <c r="B489" s="24"/>
      <c r="C489" s="25" t="s">
        <v>244</v>
      </c>
      <c r="D489" s="26"/>
      <c r="E489" s="23" t="s">
        <v>2166</v>
      </c>
      <c r="F489" s="26"/>
      <c r="G489" s="26"/>
      <c r="H489" s="26"/>
      <c r="I489" s="27">
        <f>SUMIFS(I490:I513,A490:A513,"P")</f>
        <v>0</v>
      </c>
      <c r="J489" s="28"/>
    </row>
    <row r="490">
      <c r="A490" s="29" t="s">
        <v>29</v>
      </c>
      <c r="B490" s="29">
        <v>120</v>
      </c>
      <c r="C490" s="30" t="s">
        <v>2167</v>
      </c>
      <c r="D490" s="29" t="s">
        <v>31</v>
      </c>
      <c r="E490" s="31" t="s">
        <v>2168</v>
      </c>
      <c r="F490" s="32" t="s">
        <v>1384</v>
      </c>
      <c r="G490" s="33">
        <v>37.5</v>
      </c>
      <c r="H490" s="34">
        <v>0</v>
      </c>
      <c r="I490" s="35">
        <f>ROUND(G490*H490,P4)</f>
        <v>0</v>
      </c>
      <c r="J490" s="29"/>
      <c r="O490" s="36">
        <f>I490*0.21</f>
        <v>0</v>
      </c>
      <c r="P490">
        <v>3</v>
      </c>
    </row>
    <row r="491">
      <c r="A491" s="29" t="s">
        <v>34</v>
      </c>
      <c r="B491" s="37"/>
      <c r="C491" s="38"/>
      <c r="D491" s="38"/>
      <c r="E491" s="39" t="s">
        <v>31</v>
      </c>
      <c r="F491" s="38"/>
      <c r="G491" s="38"/>
      <c r="H491" s="38"/>
      <c r="I491" s="38"/>
      <c r="J491" s="40"/>
    </row>
    <row r="492">
      <c r="A492" s="29" t="s">
        <v>35</v>
      </c>
      <c r="B492" s="37"/>
      <c r="C492" s="38"/>
      <c r="D492" s="38"/>
      <c r="E492" s="41" t="s">
        <v>1876</v>
      </c>
      <c r="F492" s="38"/>
      <c r="G492" s="38"/>
      <c r="H492" s="38"/>
      <c r="I492" s="38"/>
      <c r="J492" s="40"/>
    </row>
    <row r="493">
      <c r="A493" s="29" t="s">
        <v>37</v>
      </c>
      <c r="B493" s="37"/>
      <c r="C493" s="38"/>
      <c r="D493" s="38"/>
      <c r="E493" s="39" t="s">
        <v>31</v>
      </c>
      <c r="F493" s="38"/>
      <c r="G493" s="38"/>
      <c r="H493" s="38"/>
      <c r="I493" s="38"/>
      <c r="J493" s="40"/>
    </row>
    <row r="494" ht="30">
      <c r="A494" s="29" t="s">
        <v>29</v>
      </c>
      <c r="B494" s="29">
        <v>121</v>
      </c>
      <c r="C494" s="30" t="s">
        <v>2169</v>
      </c>
      <c r="D494" s="29" t="s">
        <v>31</v>
      </c>
      <c r="E494" s="31" t="s">
        <v>2170</v>
      </c>
      <c r="F494" s="32" t="s">
        <v>1384</v>
      </c>
      <c r="G494" s="33">
        <v>37.5</v>
      </c>
      <c r="H494" s="34">
        <v>0</v>
      </c>
      <c r="I494" s="35">
        <f>ROUND(G494*H494,P4)</f>
        <v>0</v>
      </c>
      <c r="J494" s="29"/>
      <c r="O494" s="36">
        <f>I494*0.21</f>
        <v>0</v>
      </c>
      <c r="P494">
        <v>3</v>
      </c>
    </row>
    <row r="495">
      <c r="A495" s="29" t="s">
        <v>34</v>
      </c>
      <c r="B495" s="37"/>
      <c r="C495" s="38"/>
      <c r="D495" s="38"/>
      <c r="E495" s="39" t="s">
        <v>31</v>
      </c>
      <c r="F495" s="38"/>
      <c r="G495" s="38"/>
      <c r="H495" s="38"/>
      <c r="I495" s="38"/>
      <c r="J495" s="40"/>
    </row>
    <row r="496">
      <c r="A496" s="29" t="s">
        <v>35</v>
      </c>
      <c r="B496" s="37"/>
      <c r="C496" s="38"/>
      <c r="D496" s="38"/>
      <c r="E496" s="41" t="s">
        <v>2171</v>
      </c>
      <c r="F496" s="38"/>
      <c r="G496" s="38"/>
      <c r="H496" s="38"/>
      <c r="I496" s="38"/>
      <c r="J496" s="40"/>
    </row>
    <row r="497">
      <c r="A497" s="29" t="s">
        <v>37</v>
      </c>
      <c r="B497" s="37"/>
      <c r="C497" s="38"/>
      <c r="D497" s="38"/>
      <c r="E497" s="39" t="s">
        <v>31</v>
      </c>
      <c r="F497" s="38"/>
      <c r="G497" s="38"/>
      <c r="H497" s="38"/>
      <c r="I497" s="38"/>
      <c r="J497" s="40"/>
    </row>
    <row r="498">
      <c r="A498" s="29" t="s">
        <v>29</v>
      </c>
      <c r="B498" s="29">
        <v>122</v>
      </c>
      <c r="C498" s="30" t="s">
        <v>2172</v>
      </c>
      <c r="D498" s="29" t="s">
        <v>31</v>
      </c>
      <c r="E498" s="31" t="s">
        <v>2173</v>
      </c>
      <c r="F498" s="32" t="s">
        <v>1384</v>
      </c>
      <c r="G498" s="33">
        <v>37.5</v>
      </c>
      <c r="H498" s="34">
        <v>0</v>
      </c>
      <c r="I498" s="35">
        <f>ROUND(G498*H498,P4)</f>
        <v>0</v>
      </c>
      <c r="J498" s="29"/>
      <c r="O498" s="36">
        <f>I498*0.21</f>
        <v>0</v>
      </c>
      <c r="P498">
        <v>3</v>
      </c>
    </row>
    <row r="499">
      <c r="A499" s="29" t="s">
        <v>34</v>
      </c>
      <c r="B499" s="37"/>
      <c r="C499" s="38"/>
      <c r="D499" s="38"/>
      <c r="E499" s="39" t="s">
        <v>31</v>
      </c>
      <c r="F499" s="38"/>
      <c r="G499" s="38"/>
      <c r="H499" s="38"/>
      <c r="I499" s="38"/>
      <c r="J499" s="40"/>
    </row>
    <row r="500">
      <c r="A500" s="29" t="s">
        <v>35</v>
      </c>
      <c r="B500" s="37"/>
      <c r="C500" s="38"/>
      <c r="D500" s="38"/>
      <c r="E500" s="41" t="s">
        <v>1876</v>
      </c>
      <c r="F500" s="38"/>
      <c r="G500" s="38"/>
      <c r="H500" s="38"/>
      <c r="I500" s="38"/>
      <c r="J500" s="40"/>
    </row>
    <row r="501">
      <c r="A501" s="29" t="s">
        <v>37</v>
      </c>
      <c r="B501" s="37"/>
      <c r="C501" s="38"/>
      <c r="D501" s="38"/>
      <c r="E501" s="39" t="s">
        <v>31</v>
      </c>
      <c r="F501" s="38"/>
      <c r="G501" s="38"/>
      <c r="H501" s="38"/>
      <c r="I501" s="38"/>
      <c r="J501" s="40"/>
    </row>
    <row r="502">
      <c r="A502" s="29" t="s">
        <v>29</v>
      </c>
      <c r="B502" s="29">
        <v>123</v>
      </c>
      <c r="C502" s="30" t="s">
        <v>2174</v>
      </c>
      <c r="D502" s="29" t="s">
        <v>31</v>
      </c>
      <c r="E502" s="31" t="s">
        <v>2175</v>
      </c>
      <c r="F502" s="32" t="s">
        <v>1384</v>
      </c>
      <c r="G502" s="33">
        <v>37.5</v>
      </c>
      <c r="H502" s="34">
        <v>0</v>
      </c>
      <c r="I502" s="35">
        <f>ROUND(G502*H502,P4)</f>
        <v>0</v>
      </c>
      <c r="J502" s="29"/>
      <c r="O502" s="36">
        <f>I502*0.21</f>
        <v>0</v>
      </c>
      <c r="P502">
        <v>3</v>
      </c>
    </row>
    <row r="503">
      <c r="A503" s="29" t="s">
        <v>34</v>
      </c>
      <c r="B503" s="37"/>
      <c r="C503" s="38"/>
      <c r="D503" s="38"/>
      <c r="E503" s="39" t="s">
        <v>31</v>
      </c>
      <c r="F503" s="38"/>
      <c r="G503" s="38"/>
      <c r="H503" s="38"/>
      <c r="I503" s="38"/>
      <c r="J503" s="40"/>
    </row>
    <row r="504">
      <c r="A504" s="29" t="s">
        <v>35</v>
      </c>
      <c r="B504" s="37"/>
      <c r="C504" s="38"/>
      <c r="D504" s="38"/>
      <c r="E504" s="41" t="s">
        <v>1876</v>
      </c>
      <c r="F504" s="38"/>
      <c r="G504" s="38"/>
      <c r="H504" s="38"/>
      <c r="I504" s="38"/>
      <c r="J504" s="40"/>
    </row>
    <row r="505">
      <c r="A505" s="29" t="s">
        <v>37</v>
      </c>
      <c r="B505" s="37"/>
      <c r="C505" s="38"/>
      <c r="D505" s="38"/>
      <c r="E505" s="39" t="s">
        <v>31</v>
      </c>
      <c r="F505" s="38"/>
      <c r="G505" s="38"/>
      <c r="H505" s="38"/>
      <c r="I505" s="38"/>
      <c r="J505" s="40"/>
    </row>
    <row r="506">
      <c r="A506" s="29" t="s">
        <v>29</v>
      </c>
      <c r="B506" s="29">
        <v>124</v>
      </c>
      <c r="C506" s="30" t="s">
        <v>2176</v>
      </c>
      <c r="D506" s="29" t="s">
        <v>31</v>
      </c>
      <c r="E506" s="31" t="s">
        <v>2177</v>
      </c>
      <c r="F506" s="32" t="s">
        <v>1384</v>
      </c>
      <c r="G506" s="33">
        <v>37.5</v>
      </c>
      <c r="H506" s="34">
        <v>0</v>
      </c>
      <c r="I506" s="35">
        <f>ROUND(G506*H506,P4)</f>
        <v>0</v>
      </c>
      <c r="J506" s="29"/>
      <c r="O506" s="36">
        <f>I506*0.21</f>
        <v>0</v>
      </c>
      <c r="P506">
        <v>3</v>
      </c>
    </row>
    <row r="507">
      <c r="A507" s="29" t="s">
        <v>34</v>
      </c>
      <c r="B507" s="37"/>
      <c r="C507" s="38"/>
      <c r="D507" s="38"/>
      <c r="E507" s="39" t="s">
        <v>31</v>
      </c>
      <c r="F507" s="38"/>
      <c r="G507" s="38"/>
      <c r="H507" s="38"/>
      <c r="I507" s="38"/>
      <c r="J507" s="40"/>
    </row>
    <row r="508">
      <c r="A508" s="29" t="s">
        <v>35</v>
      </c>
      <c r="B508" s="37"/>
      <c r="C508" s="38"/>
      <c r="D508" s="38"/>
      <c r="E508" s="41" t="s">
        <v>1876</v>
      </c>
      <c r="F508" s="38"/>
      <c r="G508" s="38"/>
      <c r="H508" s="38"/>
      <c r="I508" s="38"/>
      <c r="J508" s="40"/>
    </row>
    <row r="509">
      <c r="A509" s="29" t="s">
        <v>37</v>
      </c>
      <c r="B509" s="37"/>
      <c r="C509" s="38"/>
      <c r="D509" s="38"/>
      <c r="E509" s="39" t="s">
        <v>31</v>
      </c>
      <c r="F509" s="38"/>
      <c r="G509" s="38"/>
      <c r="H509" s="38"/>
      <c r="I509" s="38"/>
      <c r="J509" s="40"/>
    </row>
    <row r="510" ht="30">
      <c r="A510" s="29" t="s">
        <v>29</v>
      </c>
      <c r="B510" s="29">
        <v>125</v>
      </c>
      <c r="C510" s="30" t="s">
        <v>2178</v>
      </c>
      <c r="D510" s="29" t="s">
        <v>31</v>
      </c>
      <c r="E510" s="31" t="s">
        <v>2179</v>
      </c>
      <c r="F510" s="32" t="s">
        <v>1384</v>
      </c>
      <c r="G510" s="33">
        <v>37.5</v>
      </c>
      <c r="H510" s="34">
        <v>0</v>
      </c>
      <c r="I510" s="35">
        <f>ROUND(G510*H510,P4)</f>
        <v>0</v>
      </c>
      <c r="J510" s="29"/>
      <c r="O510" s="36">
        <f>I510*0.21</f>
        <v>0</v>
      </c>
      <c r="P510">
        <v>3</v>
      </c>
    </row>
    <row r="511">
      <c r="A511" s="29" t="s">
        <v>34</v>
      </c>
      <c r="B511" s="37"/>
      <c r="C511" s="38"/>
      <c r="D511" s="38"/>
      <c r="E511" s="39" t="s">
        <v>31</v>
      </c>
      <c r="F511" s="38"/>
      <c r="G511" s="38"/>
      <c r="H511" s="38"/>
      <c r="I511" s="38"/>
      <c r="J511" s="40"/>
    </row>
    <row r="512">
      <c r="A512" s="29" t="s">
        <v>35</v>
      </c>
      <c r="B512" s="37"/>
      <c r="C512" s="38"/>
      <c r="D512" s="38"/>
      <c r="E512" s="41" t="s">
        <v>1876</v>
      </c>
      <c r="F512" s="38"/>
      <c r="G512" s="38"/>
      <c r="H512" s="38"/>
      <c r="I512" s="38"/>
      <c r="J512" s="40"/>
    </row>
    <row r="513">
      <c r="A513" s="29" t="s">
        <v>37</v>
      </c>
      <c r="B513" s="37"/>
      <c r="C513" s="38"/>
      <c r="D513" s="38"/>
      <c r="E513" s="39" t="s">
        <v>31</v>
      </c>
      <c r="F513" s="38"/>
      <c r="G513" s="38"/>
      <c r="H513" s="38"/>
      <c r="I513" s="38"/>
      <c r="J513" s="40"/>
    </row>
    <row r="514">
      <c r="A514" s="23" t="s">
        <v>26</v>
      </c>
      <c r="B514" s="24"/>
      <c r="C514" s="25" t="s">
        <v>2180</v>
      </c>
      <c r="D514" s="26"/>
      <c r="E514" s="23" t="s">
        <v>2181</v>
      </c>
      <c r="F514" s="26"/>
      <c r="G514" s="26"/>
      <c r="H514" s="26"/>
      <c r="I514" s="27">
        <f>SUMIFS(I515:I530,A515:A530,"P")</f>
        <v>0</v>
      </c>
      <c r="J514" s="28"/>
    </row>
    <row r="515" ht="30">
      <c r="A515" s="29" t="s">
        <v>29</v>
      </c>
      <c r="B515" s="29">
        <v>126</v>
      </c>
      <c r="C515" s="30" t="s">
        <v>2182</v>
      </c>
      <c r="D515" s="29" t="s">
        <v>31</v>
      </c>
      <c r="E515" s="31" t="s">
        <v>2183</v>
      </c>
      <c r="F515" s="32" t="s">
        <v>1194</v>
      </c>
      <c r="G515" s="33">
        <v>27</v>
      </c>
      <c r="H515" s="34">
        <v>0</v>
      </c>
      <c r="I515" s="35">
        <f>ROUND(G515*H515,P4)</f>
        <v>0</v>
      </c>
      <c r="J515" s="29"/>
      <c r="O515" s="36">
        <f>I515*0.21</f>
        <v>0</v>
      </c>
      <c r="P515">
        <v>3</v>
      </c>
    </row>
    <row r="516">
      <c r="A516" s="29" t="s">
        <v>34</v>
      </c>
      <c r="B516" s="37"/>
      <c r="C516" s="38"/>
      <c r="D516" s="38"/>
      <c r="E516" s="39" t="s">
        <v>31</v>
      </c>
      <c r="F516" s="38"/>
      <c r="G516" s="38"/>
      <c r="H516" s="38"/>
      <c r="I516" s="38"/>
      <c r="J516" s="40"/>
    </row>
    <row r="517">
      <c r="A517" s="29" t="s">
        <v>35</v>
      </c>
      <c r="B517" s="37"/>
      <c r="C517" s="38"/>
      <c r="D517" s="38"/>
      <c r="E517" s="41" t="s">
        <v>1511</v>
      </c>
      <c r="F517" s="38"/>
      <c r="G517" s="38"/>
      <c r="H517" s="38"/>
      <c r="I517" s="38"/>
      <c r="J517" s="40"/>
    </row>
    <row r="518">
      <c r="A518" s="29" t="s">
        <v>37</v>
      </c>
      <c r="B518" s="37"/>
      <c r="C518" s="38"/>
      <c r="D518" s="38"/>
      <c r="E518" s="39" t="s">
        <v>31</v>
      </c>
      <c r="F518" s="38"/>
      <c r="G518" s="38"/>
      <c r="H518" s="38"/>
      <c r="I518" s="38"/>
      <c r="J518" s="40"/>
    </row>
    <row r="519" ht="30">
      <c r="A519" s="29" t="s">
        <v>29</v>
      </c>
      <c r="B519" s="29">
        <v>127</v>
      </c>
      <c r="C519" s="30" t="s">
        <v>2184</v>
      </c>
      <c r="D519" s="29" t="s">
        <v>31</v>
      </c>
      <c r="E519" s="31" t="s">
        <v>2185</v>
      </c>
      <c r="F519" s="32" t="s">
        <v>1194</v>
      </c>
      <c r="G519" s="33">
        <v>2</v>
      </c>
      <c r="H519" s="34">
        <v>0</v>
      </c>
      <c r="I519" s="35">
        <f>ROUND(G519*H519,P4)</f>
        <v>0</v>
      </c>
      <c r="J519" s="29"/>
      <c r="O519" s="36">
        <f>I519*0.21</f>
        <v>0</v>
      </c>
      <c r="P519">
        <v>3</v>
      </c>
    </row>
    <row r="520">
      <c r="A520" s="29" t="s">
        <v>34</v>
      </c>
      <c r="B520" s="37"/>
      <c r="C520" s="38"/>
      <c r="D520" s="38"/>
      <c r="E520" s="39" t="s">
        <v>31</v>
      </c>
      <c r="F520" s="38"/>
      <c r="G520" s="38"/>
      <c r="H520" s="38"/>
      <c r="I520" s="38"/>
      <c r="J520" s="40"/>
    </row>
    <row r="521">
      <c r="A521" s="29" t="s">
        <v>35</v>
      </c>
      <c r="B521" s="37"/>
      <c r="C521" s="38"/>
      <c r="D521" s="38"/>
      <c r="E521" s="41" t="s">
        <v>1329</v>
      </c>
      <c r="F521" s="38"/>
      <c r="G521" s="38"/>
      <c r="H521" s="38"/>
      <c r="I521" s="38"/>
      <c r="J521" s="40"/>
    </row>
    <row r="522">
      <c r="A522" s="29" t="s">
        <v>37</v>
      </c>
      <c r="B522" s="37"/>
      <c r="C522" s="38"/>
      <c r="D522" s="38"/>
      <c r="E522" s="39" t="s">
        <v>31</v>
      </c>
      <c r="F522" s="38"/>
      <c r="G522" s="38"/>
      <c r="H522" s="38"/>
      <c r="I522" s="38"/>
      <c r="J522" s="40"/>
    </row>
    <row r="523">
      <c r="A523" s="29" t="s">
        <v>29</v>
      </c>
      <c r="B523" s="29">
        <v>128</v>
      </c>
      <c r="C523" s="30" t="s">
        <v>2186</v>
      </c>
      <c r="D523" s="29" t="s">
        <v>31</v>
      </c>
      <c r="E523" s="31" t="s">
        <v>2187</v>
      </c>
      <c r="F523" s="32" t="s">
        <v>1405</v>
      </c>
      <c r="G523" s="33">
        <v>17.280000000000001</v>
      </c>
      <c r="H523" s="34">
        <v>0</v>
      </c>
      <c r="I523" s="35">
        <f>ROUND(G523*H523,P4)</f>
        <v>0</v>
      </c>
      <c r="J523" s="29"/>
      <c r="O523" s="36">
        <f>I523*0.21</f>
        <v>0</v>
      </c>
      <c r="P523">
        <v>3</v>
      </c>
    </row>
    <row r="524">
      <c r="A524" s="29" t="s">
        <v>34</v>
      </c>
      <c r="B524" s="37"/>
      <c r="C524" s="38"/>
      <c r="D524" s="38"/>
      <c r="E524" s="39" t="s">
        <v>31</v>
      </c>
      <c r="F524" s="38"/>
      <c r="G524" s="38"/>
      <c r="H524" s="38"/>
      <c r="I524" s="38"/>
      <c r="J524" s="40"/>
    </row>
    <row r="525" ht="30">
      <c r="A525" s="29" t="s">
        <v>35</v>
      </c>
      <c r="B525" s="37"/>
      <c r="C525" s="38"/>
      <c r="D525" s="38"/>
      <c r="E525" s="41" t="s">
        <v>2188</v>
      </c>
      <c r="F525" s="38"/>
      <c r="G525" s="38"/>
      <c r="H525" s="38"/>
      <c r="I525" s="38"/>
      <c r="J525" s="40"/>
    </row>
    <row r="526">
      <c r="A526" s="29" t="s">
        <v>37</v>
      </c>
      <c r="B526" s="37"/>
      <c r="C526" s="38"/>
      <c r="D526" s="38"/>
      <c r="E526" s="39" t="s">
        <v>31</v>
      </c>
      <c r="F526" s="38"/>
      <c r="G526" s="38"/>
      <c r="H526" s="38"/>
      <c r="I526" s="38"/>
      <c r="J526" s="40"/>
    </row>
    <row r="527">
      <c r="A527" s="29" t="s">
        <v>29</v>
      </c>
      <c r="B527" s="29">
        <v>129</v>
      </c>
      <c r="C527" s="30" t="s">
        <v>2189</v>
      </c>
      <c r="D527" s="29" t="s">
        <v>31</v>
      </c>
      <c r="E527" s="31" t="s">
        <v>2190</v>
      </c>
      <c r="F527" s="32" t="s">
        <v>1405</v>
      </c>
      <c r="G527" s="33">
        <v>15.880000000000001</v>
      </c>
      <c r="H527" s="34">
        <v>0</v>
      </c>
      <c r="I527" s="35">
        <f>ROUND(G527*H527,P4)</f>
        <v>0</v>
      </c>
      <c r="J527" s="29"/>
      <c r="O527" s="36">
        <f>I527*0.21</f>
        <v>0</v>
      </c>
      <c r="P527">
        <v>3</v>
      </c>
    </row>
    <row r="528">
      <c r="A528" s="29" t="s">
        <v>34</v>
      </c>
      <c r="B528" s="37"/>
      <c r="C528" s="38"/>
      <c r="D528" s="38"/>
      <c r="E528" s="39" t="s">
        <v>31</v>
      </c>
      <c r="F528" s="38"/>
      <c r="G528" s="38"/>
      <c r="H528" s="38"/>
      <c r="I528" s="38"/>
      <c r="J528" s="40"/>
    </row>
    <row r="529" ht="30">
      <c r="A529" s="29" t="s">
        <v>35</v>
      </c>
      <c r="B529" s="37"/>
      <c r="C529" s="38"/>
      <c r="D529" s="38"/>
      <c r="E529" s="41" t="s">
        <v>2191</v>
      </c>
      <c r="F529" s="38"/>
      <c r="G529" s="38"/>
      <c r="H529" s="38"/>
      <c r="I529" s="38"/>
      <c r="J529" s="40"/>
    </row>
    <row r="530">
      <c r="A530" s="29" t="s">
        <v>37</v>
      </c>
      <c r="B530" s="37"/>
      <c r="C530" s="38"/>
      <c r="D530" s="38"/>
      <c r="E530" s="39" t="s">
        <v>31</v>
      </c>
      <c r="F530" s="38"/>
      <c r="G530" s="38"/>
      <c r="H530" s="38"/>
      <c r="I530" s="38"/>
      <c r="J530" s="40"/>
    </row>
    <row r="531">
      <c r="A531" s="23" t="s">
        <v>26</v>
      </c>
      <c r="B531" s="24"/>
      <c r="C531" s="25" t="s">
        <v>2192</v>
      </c>
      <c r="D531" s="26"/>
      <c r="E531" s="23" t="s">
        <v>2193</v>
      </c>
      <c r="F531" s="26"/>
      <c r="G531" s="26"/>
      <c r="H531" s="26"/>
      <c r="I531" s="27">
        <f>SUMIFS(I532:I547,A532:A547,"P")</f>
        <v>0</v>
      </c>
      <c r="J531" s="28"/>
    </row>
    <row r="532">
      <c r="A532" s="29" t="s">
        <v>29</v>
      </c>
      <c r="B532" s="29">
        <v>130</v>
      </c>
      <c r="C532" s="30" t="s">
        <v>2194</v>
      </c>
      <c r="D532" s="29" t="s">
        <v>31</v>
      </c>
      <c r="E532" s="31" t="s">
        <v>2195</v>
      </c>
      <c r="F532" s="32" t="s">
        <v>1380</v>
      </c>
      <c r="G532" s="33">
        <v>0.317</v>
      </c>
      <c r="H532" s="34">
        <v>0</v>
      </c>
      <c r="I532" s="35">
        <f>ROUND(G532*H532,P4)</f>
        <v>0</v>
      </c>
      <c r="J532" s="29"/>
      <c r="O532" s="36">
        <f>I532*0.21</f>
        <v>0</v>
      </c>
      <c r="P532">
        <v>3</v>
      </c>
    </row>
    <row r="533">
      <c r="A533" s="29" t="s">
        <v>34</v>
      </c>
      <c r="B533" s="37"/>
      <c r="C533" s="38"/>
      <c r="D533" s="38"/>
      <c r="E533" s="39" t="s">
        <v>31</v>
      </c>
      <c r="F533" s="38"/>
      <c r="G533" s="38"/>
      <c r="H533" s="38"/>
      <c r="I533" s="38"/>
      <c r="J533" s="40"/>
    </row>
    <row r="534" ht="120">
      <c r="A534" s="29" t="s">
        <v>35</v>
      </c>
      <c r="B534" s="37"/>
      <c r="C534" s="38"/>
      <c r="D534" s="38"/>
      <c r="E534" s="41" t="s">
        <v>2196</v>
      </c>
      <c r="F534" s="38"/>
      <c r="G534" s="38"/>
      <c r="H534" s="38"/>
      <c r="I534" s="38"/>
      <c r="J534" s="40"/>
    </row>
    <row r="535">
      <c r="A535" s="29" t="s">
        <v>37</v>
      </c>
      <c r="B535" s="37"/>
      <c r="C535" s="38"/>
      <c r="D535" s="38"/>
      <c r="E535" s="39" t="s">
        <v>31</v>
      </c>
      <c r="F535" s="38"/>
      <c r="G535" s="38"/>
      <c r="H535" s="38"/>
      <c r="I535" s="38"/>
      <c r="J535" s="40"/>
    </row>
    <row r="536" ht="30">
      <c r="A536" s="29" t="s">
        <v>29</v>
      </c>
      <c r="B536" s="29">
        <v>131</v>
      </c>
      <c r="C536" s="30" t="s">
        <v>2197</v>
      </c>
      <c r="D536" s="29" t="s">
        <v>31</v>
      </c>
      <c r="E536" s="31" t="s">
        <v>2198</v>
      </c>
      <c r="F536" s="32" t="s">
        <v>1384</v>
      </c>
      <c r="G536" s="33">
        <v>12.66</v>
      </c>
      <c r="H536" s="34">
        <v>0</v>
      </c>
      <c r="I536" s="35">
        <f>ROUND(G536*H536,P4)</f>
        <v>0</v>
      </c>
      <c r="J536" s="29"/>
      <c r="O536" s="36">
        <f>I536*0.21</f>
        <v>0</v>
      </c>
      <c r="P536">
        <v>3</v>
      </c>
    </row>
    <row r="537">
      <c r="A537" s="29" t="s">
        <v>34</v>
      </c>
      <c r="B537" s="37"/>
      <c r="C537" s="38"/>
      <c r="D537" s="38"/>
      <c r="E537" s="39" t="s">
        <v>31</v>
      </c>
      <c r="F537" s="38"/>
      <c r="G537" s="38"/>
      <c r="H537" s="38"/>
      <c r="I537" s="38"/>
      <c r="J537" s="40"/>
    </row>
    <row r="538" ht="75">
      <c r="A538" s="29" t="s">
        <v>35</v>
      </c>
      <c r="B538" s="37"/>
      <c r="C538" s="38"/>
      <c r="D538" s="38"/>
      <c r="E538" s="41" t="s">
        <v>2199</v>
      </c>
      <c r="F538" s="38"/>
      <c r="G538" s="38"/>
      <c r="H538" s="38"/>
      <c r="I538" s="38"/>
      <c r="J538" s="40"/>
    </row>
    <row r="539">
      <c r="A539" s="29" t="s">
        <v>37</v>
      </c>
      <c r="B539" s="37"/>
      <c r="C539" s="38"/>
      <c r="D539" s="38"/>
      <c r="E539" s="39" t="s">
        <v>31</v>
      </c>
      <c r="F539" s="38"/>
      <c r="G539" s="38"/>
      <c r="H539" s="38"/>
      <c r="I539" s="38"/>
      <c r="J539" s="40"/>
    </row>
    <row r="540">
      <c r="A540" s="29" t="s">
        <v>29</v>
      </c>
      <c r="B540" s="29">
        <v>132</v>
      </c>
      <c r="C540" s="30" t="s">
        <v>2200</v>
      </c>
      <c r="D540" s="29" t="s">
        <v>31</v>
      </c>
      <c r="E540" s="31" t="s">
        <v>2201</v>
      </c>
      <c r="F540" s="32" t="s">
        <v>1384</v>
      </c>
      <c r="G540" s="33">
        <v>4.1280000000000001</v>
      </c>
      <c r="H540" s="34">
        <v>0</v>
      </c>
      <c r="I540" s="35">
        <f>ROUND(G540*H540,P4)</f>
        <v>0</v>
      </c>
      <c r="J540" s="29"/>
      <c r="O540" s="36">
        <f>I540*0.21</f>
        <v>0</v>
      </c>
      <c r="P540">
        <v>3</v>
      </c>
    </row>
    <row r="541">
      <c r="A541" s="29" t="s">
        <v>34</v>
      </c>
      <c r="B541" s="37"/>
      <c r="C541" s="38"/>
      <c r="D541" s="38"/>
      <c r="E541" s="39" t="s">
        <v>31</v>
      </c>
      <c r="F541" s="38"/>
      <c r="G541" s="38"/>
      <c r="H541" s="38"/>
      <c r="I541" s="38"/>
      <c r="J541" s="40"/>
    </row>
    <row r="542">
      <c r="A542" s="29" t="s">
        <v>35</v>
      </c>
      <c r="B542" s="37"/>
      <c r="C542" s="38"/>
      <c r="D542" s="38"/>
      <c r="E542" s="41" t="s">
        <v>2202</v>
      </c>
      <c r="F542" s="38"/>
      <c r="G542" s="38"/>
      <c r="H542" s="38"/>
      <c r="I542" s="38"/>
      <c r="J542" s="40"/>
    </row>
    <row r="543">
      <c r="A543" s="29" t="s">
        <v>37</v>
      </c>
      <c r="B543" s="37"/>
      <c r="C543" s="38"/>
      <c r="D543" s="38"/>
      <c r="E543" s="39" t="s">
        <v>31</v>
      </c>
      <c r="F543" s="38"/>
      <c r="G543" s="38"/>
      <c r="H543" s="38"/>
      <c r="I543" s="38"/>
      <c r="J543" s="40"/>
    </row>
    <row r="544">
      <c r="A544" s="29" t="s">
        <v>29</v>
      </c>
      <c r="B544" s="29">
        <v>133</v>
      </c>
      <c r="C544" s="30" t="s">
        <v>2203</v>
      </c>
      <c r="D544" s="29" t="s">
        <v>31</v>
      </c>
      <c r="E544" s="31" t="s">
        <v>2204</v>
      </c>
      <c r="F544" s="32" t="s">
        <v>1384</v>
      </c>
      <c r="G544" s="33">
        <v>8.2560000000000002</v>
      </c>
      <c r="H544" s="34">
        <v>0</v>
      </c>
      <c r="I544" s="35">
        <f>ROUND(G544*H544,P4)</f>
        <v>0</v>
      </c>
      <c r="J544" s="29"/>
      <c r="O544" s="36">
        <f>I544*0.21</f>
        <v>0</v>
      </c>
      <c r="P544">
        <v>3</v>
      </c>
    </row>
    <row r="545">
      <c r="A545" s="29" t="s">
        <v>34</v>
      </c>
      <c r="B545" s="37"/>
      <c r="C545" s="38"/>
      <c r="D545" s="38"/>
      <c r="E545" s="39" t="s">
        <v>31</v>
      </c>
      <c r="F545" s="38"/>
      <c r="G545" s="38"/>
      <c r="H545" s="38"/>
      <c r="I545" s="38"/>
      <c r="J545" s="40"/>
    </row>
    <row r="546" ht="60">
      <c r="A546" s="29" t="s">
        <v>35</v>
      </c>
      <c r="B546" s="37"/>
      <c r="C546" s="38"/>
      <c r="D546" s="38"/>
      <c r="E546" s="41" t="s">
        <v>2205</v>
      </c>
      <c r="F546" s="38"/>
      <c r="G546" s="38"/>
      <c r="H546" s="38"/>
      <c r="I546" s="38"/>
      <c r="J546" s="40"/>
    </row>
    <row r="547">
      <c r="A547" s="29" t="s">
        <v>37</v>
      </c>
      <c r="B547" s="37"/>
      <c r="C547" s="38"/>
      <c r="D547" s="38"/>
      <c r="E547" s="39" t="s">
        <v>31</v>
      </c>
      <c r="F547" s="38"/>
      <c r="G547" s="38"/>
      <c r="H547" s="38"/>
      <c r="I547" s="38"/>
      <c r="J547" s="40"/>
    </row>
    <row r="548">
      <c r="A548" s="23" t="s">
        <v>26</v>
      </c>
      <c r="B548" s="24"/>
      <c r="C548" s="25" t="s">
        <v>396</v>
      </c>
      <c r="D548" s="26"/>
      <c r="E548" s="23" t="s">
        <v>1131</v>
      </c>
      <c r="F548" s="26"/>
      <c r="G548" s="26"/>
      <c r="H548" s="26"/>
      <c r="I548" s="27">
        <f>SUMIFS(I549:I560,A549:A560,"P")</f>
        <v>0</v>
      </c>
      <c r="J548" s="28"/>
    </row>
    <row r="549">
      <c r="A549" s="29" t="s">
        <v>29</v>
      </c>
      <c r="B549" s="29">
        <v>134</v>
      </c>
      <c r="C549" s="30" t="s">
        <v>2206</v>
      </c>
      <c r="D549" s="29" t="s">
        <v>31</v>
      </c>
      <c r="E549" s="31" t="s">
        <v>2207</v>
      </c>
      <c r="F549" s="32" t="s">
        <v>1237</v>
      </c>
      <c r="G549" s="33">
        <v>2</v>
      </c>
      <c r="H549" s="34">
        <v>0</v>
      </c>
      <c r="I549" s="35">
        <f>ROUND(G549*H549,P4)</f>
        <v>0</v>
      </c>
      <c r="J549" s="29"/>
      <c r="O549" s="36">
        <f>I549*0.21</f>
        <v>0</v>
      </c>
      <c r="P549">
        <v>3</v>
      </c>
    </row>
    <row r="550">
      <c r="A550" s="29" t="s">
        <v>34</v>
      </c>
      <c r="B550" s="37"/>
      <c r="C550" s="38"/>
      <c r="D550" s="38"/>
      <c r="E550" s="39" t="s">
        <v>31</v>
      </c>
      <c r="F550" s="38"/>
      <c r="G550" s="38"/>
      <c r="H550" s="38"/>
      <c r="I550" s="38"/>
      <c r="J550" s="40"/>
    </row>
    <row r="551">
      <c r="A551" s="29" t="s">
        <v>35</v>
      </c>
      <c r="B551" s="37"/>
      <c r="C551" s="38"/>
      <c r="D551" s="38"/>
      <c r="E551" s="41" t="s">
        <v>1329</v>
      </c>
      <c r="F551" s="38"/>
      <c r="G551" s="38"/>
      <c r="H551" s="38"/>
      <c r="I551" s="38"/>
      <c r="J551" s="40"/>
    </row>
    <row r="552">
      <c r="A552" s="29" t="s">
        <v>37</v>
      </c>
      <c r="B552" s="37"/>
      <c r="C552" s="38"/>
      <c r="D552" s="38"/>
      <c r="E552" s="39" t="s">
        <v>31</v>
      </c>
      <c r="F552" s="38"/>
      <c r="G552" s="38"/>
      <c r="H552" s="38"/>
      <c r="I552" s="38"/>
      <c r="J552" s="40"/>
    </row>
    <row r="553">
      <c r="A553" s="29" t="s">
        <v>29</v>
      </c>
      <c r="B553" s="29">
        <v>135</v>
      </c>
      <c r="C553" s="30" t="s">
        <v>2208</v>
      </c>
      <c r="D553" s="29" t="s">
        <v>31</v>
      </c>
      <c r="E553" s="31" t="s">
        <v>2209</v>
      </c>
      <c r="F553" s="32" t="s">
        <v>1205</v>
      </c>
      <c r="G553" s="33">
        <v>70</v>
      </c>
      <c r="H553" s="34">
        <v>0</v>
      </c>
      <c r="I553" s="35">
        <f>ROUND(G553*H553,P4)</f>
        <v>0</v>
      </c>
      <c r="J553" s="29"/>
      <c r="O553" s="36">
        <f>I553*0.21</f>
        <v>0</v>
      </c>
      <c r="P553">
        <v>3</v>
      </c>
    </row>
    <row r="554">
      <c r="A554" s="29" t="s">
        <v>34</v>
      </c>
      <c r="B554" s="37"/>
      <c r="C554" s="38"/>
      <c r="D554" s="38"/>
      <c r="E554" s="39" t="s">
        <v>31</v>
      </c>
      <c r="F554" s="38"/>
      <c r="G554" s="38"/>
      <c r="H554" s="38"/>
      <c r="I554" s="38"/>
      <c r="J554" s="40"/>
    </row>
    <row r="555">
      <c r="A555" s="29" t="s">
        <v>35</v>
      </c>
      <c r="B555" s="37"/>
      <c r="C555" s="38"/>
      <c r="D555" s="38"/>
      <c r="E555" s="41" t="s">
        <v>1998</v>
      </c>
      <c r="F555" s="38"/>
      <c r="G555" s="38"/>
      <c r="H555" s="38"/>
      <c r="I555" s="38"/>
      <c r="J555" s="40"/>
    </row>
    <row r="556">
      <c r="A556" s="29" t="s">
        <v>37</v>
      </c>
      <c r="B556" s="37"/>
      <c r="C556" s="38"/>
      <c r="D556" s="38"/>
      <c r="E556" s="39" t="s">
        <v>31</v>
      </c>
      <c r="F556" s="38"/>
      <c r="G556" s="38"/>
      <c r="H556" s="38"/>
      <c r="I556" s="38"/>
      <c r="J556" s="40"/>
    </row>
    <row r="557" ht="30">
      <c r="A557" s="29" t="s">
        <v>29</v>
      </c>
      <c r="B557" s="29">
        <v>136</v>
      </c>
      <c r="C557" s="30" t="s">
        <v>2210</v>
      </c>
      <c r="D557" s="29" t="s">
        <v>31</v>
      </c>
      <c r="E557" s="31" t="s">
        <v>2211</v>
      </c>
      <c r="F557" s="32" t="s">
        <v>1255</v>
      </c>
      <c r="G557" s="33">
        <v>1.7669999999999999</v>
      </c>
      <c r="H557" s="34">
        <v>0</v>
      </c>
      <c r="I557" s="35">
        <f>ROUND(G557*H557,P4)</f>
        <v>0</v>
      </c>
      <c r="J557" s="29"/>
      <c r="O557" s="36">
        <f>I557*0.21</f>
        <v>0</v>
      </c>
      <c r="P557">
        <v>3</v>
      </c>
    </row>
    <row r="558">
      <c r="A558" s="29" t="s">
        <v>34</v>
      </c>
      <c r="B558" s="37"/>
      <c r="C558" s="38"/>
      <c r="D558" s="38"/>
      <c r="E558" s="39" t="s">
        <v>31</v>
      </c>
      <c r="F558" s="38"/>
      <c r="G558" s="38"/>
      <c r="H558" s="38"/>
      <c r="I558" s="38"/>
      <c r="J558" s="40"/>
    </row>
    <row r="559">
      <c r="A559" s="29" t="s">
        <v>35</v>
      </c>
      <c r="B559" s="37"/>
      <c r="C559" s="38"/>
      <c r="D559" s="38"/>
      <c r="E559" s="41" t="s">
        <v>2212</v>
      </c>
      <c r="F559" s="38"/>
      <c r="G559" s="38"/>
      <c r="H559" s="38"/>
      <c r="I559" s="38"/>
      <c r="J559" s="40"/>
    </row>
    <row r="560">
      <c r="A560" s="29" t="s">
        <v>37</v>
      </c>
      <c r="B560" s="37"/>
      <c r="C560" s="38"/>
      <c r="D560" s="38"/>
      <c r="E560" s="39" t="s">
        <v>31</v>
      </c>
      <c r="F560" s="38"/>
      <c r="G560" s="38"/>
      <c r="H560" s="38"/>
      <c r="I560" s="38"/>
      <c r="J560" s="40"/>
    </row>
    <row r="561">
      <c r="A561" s="23" t="s">
        <v>26</v>
      </c>
      <c r="B561" s="24"/>
      <c r="C561" s="25" t="s">
        <v>195</v>
      </c>
      <c r="D561" s="26"/>
      <c r="E561" s="23" t="s">
        <v>2213</v>
      </c>
      <c r="F561" s="26"/>
      <c r="G561" s="26"/>
      <c r="H561" s="26"/>
      <c r="I561" s="27">
        <f>SUMIFS(I562:I585,A562:A585,"P")</f>
        <v>0</v>
      </c>
      <c r="J561" s="28"/>
    </row>
    <row r="562">
      <c r="A562" s="29" t="s">
        <v>29</v>
      </c>
      <c r="B562" s="29">
        <v>137</v>
      </c>
      <c r="C562" s="30" t="s">
        <v>2214</v>
      </c>
      <c r="D562" s="29" t="s">
        <v>31</v>
      </c>
      <c r="E562" s="31" t="s">
        <v>2215</v>
      </c>
      <c r="F562" s="32" t="s">
        <v>1205</v>
      </c>
      <c r="G562" s="33">
        <v>10</v>
      </c>
      <c r="H562" s="34">
        <v>0</v>
      </c>
      <c r="I562" s="35">
        <f>ROUND(G562*H562,P4)</f>
        <v>0</v>
      </c>
      <c r="J562" s="29"/>
      <c r="O562" s="36">
        <f>I562*0.21</f>
        <v>0</v>
      </c>
      <c r="P562">
        <v>3</v>
      </c>
    </row>
    <row r="563">
      <c r="A563" s="29" t="s">
        <v>34</v>
      </c>
      <c r="B563" s="37"/>
      <c r="C563" s="38"/>
      <c r="D563" s="38"/>
      <c r="E563" s="39" t="s">
        <v>31</v>
      </c>
      <c r="F563" s="38"/>
      <c r="G563" s="38"/>
      <c r="H563" s="38"/>
      <c r="I563" s="38"/>
      <c r="J563" s="40"/>
    </row>
    <row r="564">
      <c r="A564" s="29" t="s">
        <v>35</v>
      </c>
      <c r="B564" s="37"/>
      <c r="C564" s="38"/>
      <c r="D564" s="38"/>
      <c r="E564" s="41" t="s">
        <v>1414</v>
      </c>
      <c r="F564" s="38"/>
      <c r="G564" s="38"/>
      <c r="H564" s="38"/>
      <c r="I564" s="38"/>
      <c r="J564" s="40"/>
    </row>
    <row r="565">
      <c r="A565" s="29" t="s">
        <v>37</v>
      </c>
      <c r="B565" s="37"/>
      <c r="C565" s="38"/>
      <c r="D565" s="38"/>
      <c r="E565" s="39" t="s">
        <v>31</v>
      </c>
      <c r="F565" s="38"/>
      <c r="G565" s="38"/>
      <c r="H565" s="38"/>
      <c r="I565" s="38"/>
      <c r="J565" s="40"/>
    </row>
    <row r="566" ht="30">
      <c r="A566" s="29" t="s">
        <v>29</v>
      </c>
      <c r="B566" s="29">
        <v>138</v>
      </c>
      <c r="C566" s="30" t="s">
        <v>2216</v>
      </c>
      <c r="D566" s="29" t="s">
        <v>31</v>
      </c>
      <c r="E566" s="31" t="s">
        <v>2217</v>
      </c>
      <c r="F566" s="32" t="s">
        <v>1205</v>
      </c>
      <c r="G566" s="33">
        <v>20</v>
      </c>
      <c r="H566" s="34">
        <v>0</v>
      </c>
      <c r="I566" s="35">
        <f>ROUND(G566*H566,P4)</f>
        <v>0</v>
      </c>
      <c r="J566" s="29"/>
      <c r="O566" s="36">
        <f>I566*0.21</f>
        <v>0</v>
      </c>
      <c r="P566">
        <v>3</v>
      </c>
    </row>
    <row r="567">
      <c r="A567" s="29" t="s">
        <v>34</v>
      </c>
      <c r="B567" s="37"/>
      <c r="C567" s="38"/>
      <c r="D567" s="38"/>
      <c r="E567" s="39" t="s">
        <v>31</v>
      </c>
      <c r="F567" s="38"/>
      <c r="G567" s="38"/>
      <c r="H567" s="38"/>
      <c r="I567" s="38"/>
      <c r="J567" s="40"/>
    </row>
    <row r="568">
      <c r="A568" s="29" t="s">
        <v>35</v>
      </c>
      <c r="B568" s="37"/>
      <c r="C568" s="38"/>
      <c r="D568" s="38"/>
      <c r="E568" s="41" t="s">
        <v>1393</v>
      </c>
      <c r="F568" s="38"/>
      <c r="G568" s="38"/>
      <c r="H568" s="38"/>
      <c r="I568" s="38"/>
      <c r="J568" s="40"/>
    </row>
    <row r="569">
      <c r="A569" s="29" t="s">
        <v>37</v>
      </c>
      <c r="B569" s="37"/>
      <c r="C569" s="38"/>
      <c r="D569" s="38"/>
      <c r="E569" s="39" t="s">
        <v>31</v>
      </c>
      <c r="F569" s="38"/>
      <c r="G569" s="38"/>
      <c r="H569" s="38"/>
      <c r="I569" s="38"/>
      <c r="J569" s="40"/>
    </row>
    <row r="570" ht="30">
      <c r="A570" s="29" t="s">
        <v>29</v>
      </c>
      <c r="B570" s="29">
        <v>139</v>
      </c>
      <c r="C570" s="30" t="s">
        <v>2218</v>
      </c>
      <c r="D570" s="29" t="s">
        <v>31</v>
      </c>
      <c r="E570" s="31" t="s">
        <v>2219</v>
      </c>
      <c r="F570" s="32" t="s">
        <v>1205</v>
      </c>
      <c r="G570" s="33">
        <v>80</v>
      </c>
      <c r="H570" s="34">
        <v>0</v>
      </c>
      <c r="I570" s="35">
        <f>ROUND(G570*H570,P4)</f>
        <v>0</v>
      </c>
      <c r="J570" s="29"/>
      <c r="O570" s="36">
        <f>I570*0.21</f>
        <v>0</v>
      </c>
      <c r="P570">
        <v>3</v>
      </c>
    </row>
    <row r="571">
      <c r="A571" s="29" t="s">
        <v>34</v>
      </c>
      <c r="B571" s="37"/>
      <c r="C571" s="38"/>
      <c r="D571" s="38"/>
      <c r="E571" s="39" t="s">
        <v>31</v>
      </c>
      <c r="F571" s="38"/>
      <c r="G571" s="38"/>
      <c r="H571" s="38"/>
      <c r="I571" s="38"/>
      <c r="J571" s="40"/>
    </row>
    <row r="572">
      <c r="A572" s="29" t="s">
        <v>35</v>
      </c>
      <c r="B572" s="37"/>
      <c r="C572" s="38"/>
      <c r="D572" s="38"/>
      <c r="E572" s="41" t="s">
        <v>2220</v>
      </c>
      <c r="F572" s="38"/>
      <c r="G572" s="38"/>
      <c r="H572" s="38"/>
      <c r="I572" s="38"/>
      <c r="J572" s="40"/>
    </row>
    <row r="573">
      <c r="A573" s="29" t="s">
        <v>37</v>
      </c>
      <c r="B573" s="37"/>
      <c r="C573" s="38"/>
      <c r="D573" s="38"/>
      <c r="E573" s="39" t="s">
        <v>31</v>
      </c>
      <c r="F573" s="38"/>
      <c r="G573" s="38"/>
      <c r="H573" s="38"/>
      <c r="I573" s="38"/>
      <c r="J573" s="40"/>
    </row>
    <row r="574">
      <c r="A574" s="29" t="s">
        <v>29</v>
      </c>
      <c r="B574" s="29">
        <v>140</v>
      </c>
      <c r="C574" s="30" t="s">
        <v>2221</v>
      </c>
      <c r="D574" s="29" t="s">
        <v>31</v>
      </c>
      <c r="E574" s="31" t="s">
        <v>2222</v>
      </c>
      <c r="F574" s="32" t="s">
        <v>1205</v>
      </c>
      <c r="G574" s="33">
        <v>80</v>
      </c>
      <c r="H574" s="34">
        <v>0</v>
      </c>
      <c r="I574" s="35">
        <f>ROUND(G574*H574,P4)</f>
        <v>0</v>
      </c>
      <c r="J574" s="29"/>
      <c r="O574" s="36">
        <f>I574*0.21</f>
        <v>0</v>
      </c>
      <c r="P574">
        <v>3</v>
      </c>
    </row>
    <row r="575">
      <c r="A575" s="29" t="s">
        <v>34</v>
      </c>
      <c r="B575" s="37"/>
      <c r="C575" s="38"/>
      <c r="D575" s="38"/>
      <c r="E575" s="39" t="s">
        <v>31</v>
      </c>
      <c r="F575" s="38"/>
      <c r="G575" s="38"/>
      <c r="H575" s="38"/>
      <c r="I575" s="38"/>
      <c r="J575" s="40"/>
    </row>
    <row r="576">
      <c r="A576" s="29" t="s">
        <v>35</v>
      </c>
      <c r="B576" s="37"/>
      <c r="C576" s="38"/>
      <c r="D576" s="38"/>
      <c r="E576" s="41" t="s">
        <v>2223</v>
      </c>
      <c r="F576" s="38"/>
      <c r="G576" s="38"/>
      <c r="H576" s="38"/>
      <c r="I576" s="38"/>
      <c r="J576" s="40"/>
    </row>
    <row r="577">
      <c r="A577" s="29" t="s">
        <v>37</v>
      </c>
      <c r="B577" s="37"/>
      <c r="C577" s="38"/>
      <c r="D577" s="38"/>
      <c r="E577" s="39" t="s">
        <v>31</v>
      </c>
      <c r="F577" s="38"/>
      <c r="G577" s="38"/>
      <c r="H577" s="38"/>
      <c r="I577" s="38"/>
      <c r="J577" s="40"/>
    </row>
    <row r="578" ht="30">
      <c r="A578" s="29" t="s">
        <v>29</v>
      </c>
      <c r="B578" s="29">
        <v>141</v>
      </c>
      <c r="C578" s="30" t="s">
        <v>2224</v>
      </c>
      <c r="D578" s="29" t="s">
        <v>31</v>
      </c>
      <c r="E578" s="31" t="s">
        <v>2225</v>
      </c>
      <c r="F578" s="32" t="s">
        <v>1384</v>
      </c>
      <c r="G578" s="33">
        <v>500</v>
      </c>
      <c r="H578" s="34">
        <v>0</v>
      </c>
      <c r="I578" s="35">
        <f>ROUND(G578*H578,P4)</f>
        <v>0</v>
      </c>
      <c r="J578" s="29"/>
      <c r="O578" s="36">
        <f>I578*0.21</f>
        <v>0</v>
      </c>
      <c r="P578">
        <v>3</v>
      </c>
    </row>
    <row r="579">
      <c r="A579" s="29" t="s">
        <v>34</v>
      </c>
      <c r="B579" s="37"/>
      <c r="C579" s="38"/>
      <c r="D579" s="38"/>
      <c r="E579" s="39" t="s">
        <v>31</v>
      </c>
      <c r="F579" s="38"/>
      <c r="G579" s="38"/>
      <c r="H579" s="38"/>
      <c r="I579" s="38"/>
      <c r="J579" s="40"/>
    </row>
    <row r="580">
      <c r="A580" s="29" t="s">
        <v>35</v>
      </c>
      <c r="B580" s="37"/>
      <c r="C580" s="38"/>
      <c r="D580" s="38"/>
      <c r="E580" s="41" t="s">
        <v>2226</v>
      </c>
      <c r="F580" s="38"/>
      <c r="G580" s="38"/>
      <c r="H580" s="38"/>
      <c r="I580" s="38"/>
      <c r="J580" s="40"/>
    </row>
    <row r="581">
      <c r="A581" s="29" t="s">
        <v>37</v>
      </c>
      <c r="B581" s="37"/>
      <c r="C581" s="38"/>
      <c r="D581" s="38"/>
      <c r="E581" s="39" t="s">
        <v>31</v>
      </c>
      <c r="F581" s="38"/>
      <c r="G581" s="38"/>
      <c r="H581" s="38"/>
      <c r="I581" s="38"/>
      <c r="J581" s="40"/>
    </row>
    <row r="582">
      <c r="A582" s="29" t="s">
        <v>29</v>
      </c>
      <c r="B582" s="29">
        <v>142</v>
      </c>
      <c r="C582" s="30" t="s">
        <v>2227</v>
      </c>
      <c r="D582" s="29" t="s">
        <v>31</v>
      </c>
      <c r="E582" s="31" t="s">
        <v>2228</v>
      </c>
      <c r="F582" s="32" t="s">
        <v>1205</v>
      </c>
      <c r="G582" s="33">
        <v>10</v>
      </c>
      <c r="H582" s="34">
        <v>0</v>
      </c>
      <c r="I582" s="35">
        <f>ROUND(G582*H582,P4)</f>
        <v>0</v>
      </c>
      <c r="J582" s="29"/>
      <c r="O582" s="36">
        <f>I582*0.21</f>
        <v>0</v>
      </c>
      <c r="P582">
        <v>3</v>
      </c>
    </row>
    <row r="583">
      <c r="A583" s="29" t="s">
        <v>34</v>
      </c>
      <c r="B583" s="37"/>
      <c r="C583" s="38"/>
      <c r="D583" s="38"/>
      <c r="E583" s="39" t="s">
        <v>31</v>
      </c>
      <c r="F583" s="38"/>
      <c r="G583" s="38"/>
      <c r="H583" s="38"/>
      <c r="I583" s="38"/>
      <c r="J583" s="40"/>
    </row>
    <row r="584">
      <c r="A584" s="29" t="s">
        <v>35</v>
      </c>
      <c r="B584" s="37"/>
      <c r="C584" s="38"/>
      <c r="D584" s="38"/>
      <c r="E584" s="41" t="s">
        <v>1414</v>
      </c>
      <c r="F584" s="38"/>
      <c r="G584" s="38"/>
      <c r="H584" s="38"/>
      <c r="I584" s="38"/>
      <c r="J584" s="40"/>
    </row>
    <row r="585">
      <c r="A585" s="29" t="s">
        <v>37</v>
      </c>
      <c r="B585" s="37"/>
      <c r="C585" s="38"/>
      <c r="D585" s="38"/>
      <c r="E585" s="39" t="s">
        <v>31</v>
      </c>
      <c r="F585" s="38"/>
      <c r="G585" s="38"/>
      <c r="H585" s="38"/>
      <c r="I585" s="38"/>
      <c r="J585" s="40"/>
    </row>
    <row r="586">
      <c r="A586" s="23" t="s">
        <v>26</v>
      </c>
      <c r="B586" s="24"/>
      <c r="C586" s="25" t="s">
        <v>2229</v>
      </c>
      <c r="D586" s="26"/>
      <c r="E586" s="23" t="s">
        <v>2230</v>
      </c>
      <c r="F586" s="26"/>
      <c r="G586" s="26"/>
      <c r="H586" s="26"/>
      <c r="I586" s="27">
        <f>SUMIFS(I587:I606,A587:A606,"P")</f>
        <v>0</v>
      </c>
      <c r="J586" s="28"/>
    </row>
    <row r="587">
      <c r="A587" s="29" t="s">
        <v>29</v>
      </c>
      <c r="B587" s="29">
        <v>143</v>
      </c>
      <c r="C587" s="30" t="s">
        <v>2231</v>
      </c>
      <c r="D587" s="29" t="s">
        <v>31</v>
      </c>
      <c r="E587" s="31" t="s">
        <v>2232</v>
      </c>
      <c r="F587" s="32" t="s">
        <v>1380</v>
      </c>
      <c r="G587" s="33">
        <v>36.963000000000001</v>
      </c>
      <c r="H587" s="34">
        <v>0</v>
      </c>
      <c r="I587" s="35">
        <f>ROUND(G587*H587,P4)</f>
        <v>0</v>
      </c>
      <c r="J587" s="29"/>
      <c r="O587" s="36">
        <f>I587*0.21</f>
        <v>0</v>
      </c>
      <c r="P587">
        <v>3</v>
      </c>
    </row>
    <row r="588">
      <c r="A588" s="29" t="s">
        <v>34</v>
      </c>
      <c r="B588" s="37"/>
      <c r="C588" s="38"/>
      <c r="D588" s="38"/>
      <c r="E588" s="39" t="s">
        <v>31</v>
      </c>
      <c r="F588" s="38"/>
      <c r="G588" s="38"/>
      <c r="H588" s="38"/>
      <c r="I588" s="38"/>
      <c r="J588" s="40"/>
    </row>
    <row r="589" ht="150">
      <c r="A589" s="29" t="s">
        <v>35</v>
      </c>
      <c r="B589" s="37"/>
      <c r="C589" s="38"/>
      <c r="D589" s="38"/>
      <c r="E589" s="41" t="s">
        <v>2233</v>
      </c>
      <c r="F589" s="38"/>
      <c r="G589" s="38"/>
      <c r="H589" s="38"/>
      <c r="I589" s="38"/>
      <c r="J589" s="40"/>
    </row>
    <row r="590">
      <c r="A590" s="29" t="s">
        <v>37</v>
      </c>
      <c r="B590" s="37"/>
      <c r="C590" s="38"/>
      <c r="D590" s="38"/>
      <c r="E590" s="39" t="s">
        <v>31</v>
      </c>
      <c r="F590" s="38"/>
      <c r="G590" s="38"/>
      <c r="H590" s="38"/>
      <c r="I590" s="38"/>
      <c r="J590" s="40"/>
    </row>
    <row r="591">
      <c r="A591" s="29" t="s">
        <v>29</v>
      </c>
      <c r="B591" s="29">
        <v>144</v>
      </c>
      <c r="C591" s="30" t="s">
        <v>2234</v>
      </c>
      <c r="D591" s="29" t="s">
        <v>31</v>
      </c>
      <c r="E591" s="31" t="s">
        <v>2235</v>
      </c>
      <c r="F591" s="32" t="s">
        <v>1380</v>
      </c>
      <c r="G591" s="33">
        <v>332.66699999999997</v>
      </c>
      <c r="H591" s="34">
        <v>0</v>
      </c>
      <c r="I591" s="35">
        <f>ROUND(G591*H591,P4)</f>
        <v>0</v>
      </c>
      <c r="J591" s="29"/>
      <c r="O591" s="36">
        <f>I591*0.21</f>
        <v>0</v>
      </c>
      <c r="P591">
        <v>3</v>
      </c>
    </row>
    <row r="592">
      <c r="A592" s="29" t="s">
        <v>34</v>
      </c>
      <c r="B592" s="37"/>
      <c r="C592" s="38"/>
      <c r="D592" s="38"/>
      <c r="E592" s="39" t="s">
        <v>31</v>
      </c>
      <c r="F592" s="38"/>
      <c r="G592" s="38"/>
      <c r="H592" s="38"/>
      <c r="I592" s="38"/>
      <c r="J592" s="40"/>
    </row>
    <row r="593" ht="150">
      <c r="A593" s="29" t="s">
        <v>35</v>
      </c>
      <c r="B593" s="37"/>
      <c r="C593" s="38"/>
      <c r="D593" s="38"/>
      <c r="E593" s="41" t="s">
        <v>2236</v>
      </c>
      <c r="F593" s="38"/>
      <c r="G593" s="38"/>
      <c r="H593" s="38"/>
      <c r="I593" s="38"/>
      <c r="J593" s="40"/>
    </row>
    <row r="594">
      <c r="A594" s="29" t="s">
        <v>37</v>
      </c>
      <c r="B594" s="37"/>
      <c r="C594" s="38"/>
      <c r="D594" s="38"/>
      <c r="E594" s="39" t="s">
        <v>31</v>
      </c>
      <c r="F594" s="38"/>
      <c r="G594" s="38"/>
      <c r="H594" s="38"/>
      <c r="I594" s="38"/>
      <c r="J594" s="40"/>
    </row>
    <row r="595">
      <c r="A595" s="29" t="s">
        <v>29</v>
      </c>
      <c r="B595" s="29">
        <v>145</v>
      </c>
      <c r="C595" s="30" t="s">
        <v>2237</v>
      </c>
      <c r="D595" s="29" t="s">
        <v>31</v>
      </c>
      <c r="E595" s="31" t="s">
        <v>2238</v>
      </c>
      <c r="F595" s="32" t="s">
        <v>1380</v>
      </c>
      <c r="G595" s="33">
        <v>11.85</v>
      </c>
      <c r="H595" s="34">
        <v>0</v>
      </c>
      <c r="I595" s="35">
        <f>ROUND(G595*H595,P4)</f>
        <v>0</v>
      </c>
      <c r="J595" s="29"/>
      <c r="O595" s="36">
        <f>I595*0.21</f>
        <v>0</v>
      </c>
      <c r="P595">
        <v>3</v>
      </c>
    </row>
    <row r="596">
      <c r="A596" s="29" t="s">
        <v>34</v>
      </c>
      <c r="B596" s="37"/>
      <c r="C596" s="38"/>
      <c r="D596" s="38"/>
      <c r="E596" s="39" t="s">
        <v>31</v>
      </c>
      <c r="F596" s="38"/>
      <c r="G596" s="38"/>
      <c r="H596" s="38"/>
      <c r="I596" s="38"/>
      <c r="J596" s="40"/>
    </row>
    <row r="597">
      <c r="A597" s="29" t="s">
        <v>35</v>
      </c>
      <c r="B597" s="37"/>
      <c r="C597" s="38"/>
      <c r="D597" s="38"/>
      <c r="E597" s="41" t="s">
        <v>2239</v>
      </c>
      <c r="F597" s="38"/>
      <c r="G597" s="38"/>
      <c r="H597" s="38"/>
      <c r="I597" s="38"/>
      <c r="J597" s="40"/>
    </row>
    <row r="598">
      <c r="A598" s="29" t="s">
        <v>37</v>
      </c>
      <c r="B598" s="37"/>
      <c r="C598" s="38"/>
      <c r="D598" s="38"/>
      <c r="E598" s="39" t="s">
        <v>31</v>
      </c>
      <c r="F598" s="38"/>
      <c r="G598" s="38"/>
      <c r="H598" s="38"/>
      <c r="I598" s="38"/>
      <c r="J598" s="40"/>
    </row>
    <row r="599">
      <c r="A599" s="29" t="s">
        <v>29</v>
      </c>
      <c r="B599" s="29">
        <v>146</v>
      </c>
      <c r="C599" s="30" t="s">
        <v>2240</v>
      </c>
      <c r="D599" s="29" t="s">
        <v>31</v>
      </c>
      <c r="E599" s="31" t="s">
        <v>2241</v>
      </c>
      <c r="F599" s="32" t="s">
        <v>1380</v>
      </c>
      <c r="G599" s="33">
        <v>10.875</v>
      </c>
      <c r="H599" s="34">
        <v>0</v>
      </c>
      <c r="I599" s="35">
        <f>ROUND(G599*H599,P4)</f>
        <v>0</v>
      </c>
      <c r="J599" s="29"/>
      <c r="O599" s="36">
        <f>I599*0.21</f>
        <v>0</v>
      </c>
      <c r="P599">
        <v>3</v>
      </c>
    </row>
    <row r="600">
      <c r="A600" s="29" t="s">
        <v>34</v>
      </c>
      <c r="B600" s="37"/>
      <c r="C600" s="38"/>
      <c r="D600" s="38"/>
      <c r="E600" s="39" t="s">
        <v>31</v>
      </c>
      <c r="F600" s="38"/>
      <c r="G600" s="38"/>
      <c r="H600" s="38"/>
      <c r="I600" s="38"/>
      <c r="J600" s="40"/>
    </row>
    <row r="601">
      <c r="A601" s="29" t="s">
        <v>35</v>
      </c>
      <c r="B601" s="37"/>
      <c r="C601" s="38"/>
      <c r="D601" s="38"/>
      <c r="E601" s="41" t="s">
        <v>2242</v>
      </c>
      <c r="F601" s="38"/>
      <c r="G601" s="38"/>
      <c r="H601" s="38"/>
      <c r="I601" s="38"/>
      <c r="J601" s="40"/>
    </row>
    <row r="602">
      <c r="A602" s="29" t="s">
        <v>37</v>
      </c>
      <c r="B602" s="37"/>
      <c r="C602" s="38"/>
      <c r="D602" s="38"/>
      <c r="E602" s="39" t="s">
        <v>31</v>
      </c>
      <c r="F602" s="38"/>
      <c r="G602" s="38"/>
      <c r="H602" s="38"/>
      <c r="I602" s="38"/>
      <c r="J602" s="40"/>
    </row>
    <row r="603">
      <c r="A603" s="29" t="s">
        <v>29</v>
      </c>
      <c r="B603" s="29">
        <v>147</v>
      </c>
      <c r="C603" s="30" t="s">
        <v>2243</v>
      </c>
      <c r="D603" s="29" t="s">
        <v>31</v>
      </c>
      <c r="E603" s="31" t="s">
        <v>2244</v>
      </c>
      <c r="F603" s="32" t="s">
        <v>1380</v>
      </c>
      <c r="G603" s="33">
        <v>14.238</v>
      </c>
      <c r="H603" s="34">
        <v>0</v>
      </c>
      <c r="I603" s="35">
        <f>ROUND(G603*H603,P4)</f>
        <v>0</v>
      </c>
      <c r="J603" s="29"/>
      <c r="O603" s="36">
        <f>I603*0.21</f>
        <v>0</v>
      </c>
      <c r="P603">
        <v>3</v>
      </c>
    </row>
    <row r="604">
      <c r="A604" s="29" t="s">
        <v>34</v>
      </c>
      <c r="B604" s="37"/>
      <c r="C604" s="38"/>
      <c r="D604" s="38"/>
      <c r="E604" s="39" t="s">
        <v>31</v>
      </c>
      <c r="F604" s="38"/>
      <c r="G604" s="38"/>
      <c r="H604" s="38"/>
      <c r="I604" s="38"/>
      <c r="J604" s="40"/>
    </row>
    <row r="605">
      <c r="A605" s="29" t="s">
        <v>35</v>
      </c>
      <c r="B605" s="37"/>
      <c r="C605" s="38"/>
      <c r="D605" s="38"/>
      <c r="E605" s="41" t="s">
        <v>2245</v>
      </c>
      <c r="F605" s="38"/>
      <c r="G605" s="38"/>
      <c r="H605" s="38"/>
      <c r="I605" s="38"/>
      <c r="J605" s="40"/>
    </row>
    <row r="606">
      <c r="A606" s="29" t="s">
        <v>37</v>
      </c>
      <c r="B606" s="37"/>
      <c r="C606" s="38"/>
      <c r="D606" s="38"/>
      <c r="E606" s="39" t="s">
        <v>31</v>
      </c>
      <c r="F606" s="38"/>
      <c r="G606" s="38"/>
      <c r="H606" s="38"/>
      <c r="I606" s="38"/>
      <c r="J606" s="40"/>
    </row>
    <row r="607">
      <c r="A607" s="23" t="s">
        <v>26</v>
      </c>
      <c r="B607" s="24"/>
      <c r="C607" s="25" t="s">
        <v>2246</v>
      </c>
      <c r="D607" s="26"/>
      <c r="E607" s="23" t="s">
        <v>2247</v>
      </c>
      <c r="F607" s="26"/>
      <c r="G607" s="26"/>
      <c r="H607" s="26"/>
      <c r="I607" s="27">
        <f>SUMIFS(I608:I611,A608:A611,"P")</f>
        <v>0</v>
      </c>
      <c r="J607" s="28"/>
    </row>
    <row r="608" ht="30">
      <c r="A608" s="29" t="s">
        <v>29</v>
      </c>
      <c r="B608" s="29">
        <v>148</v>
      </c>
      <c r="C608" s="30" t="s">
        <v>2248</v>
      </c>
      <c r="D608" s="29" t="s">
        <v>31</v>
      </c>
      <c r="E608" s="31" t="s">
        <v>2249</v>
      </c>
      <c r="F608" s="32" t="s">
        <v>1380</v>
      </c>
      <c r="G608" s="33">
        <v>9.5790000000000006</v>
      </c>
      <c r="H608" s="34">
        <v>0</v>
      </c>
      <c r="I608" s="35">
        <f>ROUND(G608*H608,P4)</f>
        <v>0</v>
      </c>
      <c r="J608" s="29"/>
      <c r="O608" s="36">
        <f>I608*0.21</f>
        <v>0</v>
      </c>
      <c r="P608">
        <v>3</v>
      </c>
    </row>
    <row r="609">
      <c r="A609" s="29" t="s">
        <v>34</v>
      </c>
      <c r="B609" s="37"/>
      <c r="C609" s="38"/>
      <c r="D609" s="38"/>
      <c r="E609" s="39" t="s">
        <v>31</v>
      </c>
      <c r="F609" s="38"/>
      <c r="G609" s="38"/>
      <c r="H609" s="38"/>
      <c r="I609" s="38"/>
      <c r="J609" s="40"/>
    </row>
    <row r="610">
      <c r="A610" s="29" t="s">
        <v>35</v>
      </c>
      <c r="B610" s="37"/>
      <c r="C610" s="38"/>
      <c r="D610" s="38"/>
      <c r="E610" s="41" t="s">
        <v>2250</v>
      </c>
      <c r="F610" s="38"/>
      <c r="G610" s="38"/>
      <c r="H610" s="38"/>
      <c r="I610" s="38"/>
      <c r="J610" s="40"/>
    </row>
    <row r="611">
      <c r="A611" s="29" t="s">
        <v>37</v>
      </c>
      <c r="B611" s="37"/>
      <c r="C611" s="38"/>
      <c r="D611" s="38"/>
      <c r="E611" s="39" t="s">
        <v>31</v>
      </c>
      <c r="F611" s="38"/>
      <c r="G611" s="38"/>
      <c r="H611" s="38"/>
      <c r="I611" s="38"/>
      <c r="J611" s="40"/>
    </row>
    <row r="612">
      <c r="A612" s="23" t="s">
        <v>26</v>
      </c>
      <c r="B612" s="24"/>
      <c r="C612" s="25" t="s">
        <v>1673</v>
      </c>
      <c r="D612" s="26"/>
      <c r="E612" s="23" t="s">
        <v>1674</v>
      </c>
      <c r="F612" s="26"/>
      <c r="G612" s="26"/>
      <c r="H612" s="26"/>
      <c r="I612" s="27">
        <f>SUMIFS(I613:I616,A613:A616,"P")</f>
        <v>0</v>
      </c>
      <c r="J612" s="28"/>
    </row>
    <row r="613" ht="30">
      <c r="A613" s="29" t="s">
        <v>29</v>
      </c>
      <c r="B613" s="29">
        <v>149</v>
      </c>
      <c r="C613" s="30" t="s">
        <v>2251</v>
      </c>
      <c r="D613" s="29" t="s">
        <v>31</v>
      </c>
      <c r="E613" s="31" t="s">
        <v>2252</v>
      </c>
      <c r="F613" s="32" t="s">
        <v>1677</v>
      </c>
      <c r="G613" s="33">
        <v>128</v>
      </c>
      <c r="H613" s="34">
        <v>0</v>
      </c>
      <c r="I613" s="35">
        <f>ROUND(G613*H613,P4)</f>
        <v>0</v>
      </c>
      <c r="J613" s="29"/>
      <c r="O613" s="36">
        <f>I613*0.21</f>
        <v>0</v>
      </c>
      <c r="P613">
        <v>3</v>
      </c>
    </row>
    <row r="614">
      <c r="A614" s="29" t="s">
        <v>34</v>
      </c>
      <c r="B614" s="37"/>
      <c r="C614" s="38"/>
      <c r="D614" s="38"/>
      <c r="E614" s="39" t="s">
        <v>31</v>
      </c>
      <c r="F614" s="38"/>
      <c r="G614" s="38"/>
      <c r="H614" s="38"/>
      <c r="I614" s="38"/>
      <c r="J614" s="40"/>
    </row>
    <row r="615">
      <c r="A615" s="29" t="s">
        <v>35</v>
      </c>
      <c r="B615" s="37"/>
      <c r="C615" s="38"/>
      <c r="D615" s="38"/>
      <c r="E615" s="41" t="s">
        <v>2253</v>
      </c>
      <c r="F615" s="38"/>
      <c r="G615" s="38"/>
      <c r="H615" s="38"/>
      <c r="I615" s="38"/>
      <c r="J615" s="40"/>
    </row>
    <row r="616">
      <c r="A616" s="29" t="s">
        <v>37</v>
      </c>
      <c r="B616" s="42"/>
      <c r="C616" s="43"/>
      <c r="D616" s="43"/>
      <c r="E616" s="45" t="s">
        <v>31</v>
      </c>
      <c r="F616" s="43"/>
      <c r="G616" s="43"/>
      <c r="H616" s="43"/>
      <c r="I616" s="43"/>
      <c r="J616" s="44"/>
    </row>
  </sheetData>
  <sheetProtection sheet="1" objects="1" scenarios="1" spinCount="100000" saltValue="l8ROwQJ9p+JXrAukEiln9vuq2WLkzECfQiFGt6RFfgJDXbit0K05mDn8+GCnhFIGuU15vWlm+JsSNFck2NmQMg==" hashValue="ssokXRXJE9+32iXEl5e29GFY0wOu54Eb+fPCNohvivhOC2tzMK/9A4mWSM9gWCGxUsa5HGSfo+XSJtLL2bu2A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2254</v>
      </c>
      <c r="I3" s="16">
        <f>SUMIFS(I8:I53,A8:A53,"SD")</f>
        <v>0</v>
      </c>
      <c r="J3" s="9"/>
      <c r="O3">
        <v>0</v>
      </c>
      <c r="P3">
        <v>2</v>
      </c>
    </row>
    <row r="4">
      <c r="A4" s="10" t="s">
        <v>8</v>
      </c>
      <c r="B4" s="11" t="s">
        <v>13</v>
      </c>
      <c r="C4" s="12" t="s">
        <v>2254</v>
      </c>
      <c r="D4" s="13"/>
      <c r="E4" s="14" t="s">
        <v>2255</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120</v>
      </c>
      <c r="D8" s="26"/>
      <c r="E8" s="23" t="s">
        <v>138</v>
      </c>
      <c r="F8" s="26"/>
      <c r="G8" s="26"/>
      <c r="H8" s="26"/>
      <c r="I8" s="27">
        <f>SUMIFS(I9:I16,A9:A16,"P")</f>
        <v>0</v>
      </c>
      <c r="J8" s="28"/>
    </row>
    <row r="9">
      <c r="A9" s="29" t="s">
        <v>29</v>
      </c>
      <c r="B9" s="29">
        <v>1</v>
      </c>
      <c r="C9" s="30" t="s">
        <v>665</v>
      </c>
      <c r="D9" s="29" t="s">
        <v>31</v>
      </c>
      <c r="E9" s="31" t="s">
        <v>666</v>
      </c>
      <c r="F9" s="32" t="s">
        <v>160</v>
      </c>
      <c r="G9" s="33">
        <v>362.637</v>
      </c>
      <c r="H9" s="34">
        <v>0</v>
      </c>
      <c r="I9" s="35">
        <f>ROUND(G9*H9,P4)</f>
        <v>0</v>
      </c>
      <c r="J9" s="29"/>
      <c r="O9" s="36">
        <f>I9*0.21</f>
        <v>0</v>
      </c>
      <c r="P9">
        <v>3</v>
      </c>
    </row>
    <row r="10">
      <c r="A10" s="29" t="s">
        <v>34</v>
      </c>
      <c r="B10" s="37"/>
      <c r="C10" s="38"/>
      <c r="D10" s="38"/>
      <c r="E10" s="31" t="s">
        <v>667</v>
      </c>
      <c r="F10" s="38"/>
      <c r="G10" s="38"/>
      <c r="H10" s="38"/>
      <c r="I10" s="38"/>
      <c r="J10" s="40"/>
    </row>
    <row r="11">
      <c r="A11" s="29" t="s">
        <v>35</v>
      </c>
      <c r="B11" s="37"/>
      <c r="C11" s="38"/>
      <c r="D11" s="38"/>
      <c r="E11" s="41" t="s">
        <v>2256</v>
      </c>
      <c r="F11" s="38"/>
      <c r="G11" s="38"/>
      <c r="H11" s="38"/>
      <c r="I11" s="38"/>
      <c r="J11" s="40"/>
    </row>
    <row r="12" ht="405">
      <c r="A12" s="29" t="s">
        <v>37</v>
      </c>
      <c r="B12" s="37"/>
      <c r="C12" s="38"/>
      <c r="D12" s="38"/>
      <c r="E12" s="31" t="s">
        <v>669</v>
      </c>
      <c r="F12" s="38"/>
      <c r="G12" s="38"/>
      <c r="H12" s="38"/>
      <c r="I12" s="38"/>
      <c r="J12" s="40"/>
    </row>
    <row r="13">
      <c r="A13" s="29" t="s">
        <v>29</v>
      </c>
      <c r="B13" s="29">
        <v>2</v>
      </c>
      <c r="C13" s="30" t="s">
        <v>677</v>
      </c>
      <c r="D13" s="29" t="s">
        <v>31</v>
      </c>
      <c r="E13" s="31" t="s">
        <v>678</v>
      </c>
      <c r="F13" s="32" t="s">
        <v>160</v>
      </c>
      <c r="G13" s="33">
        <v>362.637</v>
      </c>
      <c r="H13" s="34">
        <v>0</v>
      </c>
      <c r="I13" s="35">
        <f>ROUND(G13*H13,P4)</f>
        <v>0</v>
      </c>
      <c r="J13" s="29"/>
      <c r="O13" s="36">
        <f>I13*0.21</f>
        <v>0</v>
      </c>
      <c r="P13">
        <v>3</v>
      </c>
    </row>
    <row r="14" ht="45">
      <c r="A14" s="29" t="s">
        <v>34</v>
      </c>
      <c r="B14" s="37"/>
      <c r="C14" s="38"/>
      <c r="D14" s="38"/>
      <c r="E14" s="31" t="s">
        <v>2257</v>
      </c>
      <c r="F14" s="38"/>
      <c r="G14" s="38"/>
      <c r="H14" s="38"/>
      <c r="I14" s="38"/>
      <c r="J14" s="40"/>
    </row>
    <row r="15">
      <c r="A15" s="29" t="s">
        <v>35</v>
      </c>
      <c r="B15" s="37"/>
      <c r="C15" s="38"/>
      <c r="D15" s="38"/>
      <c r="E15" s="41" t="s">
        <v>2258</v>
      </c>
      <c r="F15" s="38"/>
      <c r="G15" s="38"/>
      <c r="H15" s="38"/>
      <c r="I15" s="38"/>
      <c r="J15" s="40"/>
    </row>
    <row r="16" ht="330">
      <c r="A16" s="29" t="s">
        <v>37</v>
      </c>
      <c r="B16" s="37"/>
      <c r="C16" s="38"/>
      <c r="D16" s="38"/>
      <c r="E16" s="31" t="s">
        <v>681</v>
      </c>
      <c r="F16" s="38"/>
      <c r="G16" s="38"/>
      <c r="H16" s="38"/>
      <c r="I16" s="38"/>
      <c r="J16" s="40"/>
    </row>
    <row r="17">
      <c r="A17" s="23" t="s">
        <v>26</v>
      </c>
      <c r="B17" s="24"/>
      <c r="C17" s="25" t="s">
        <v>130</v>
      </c>
      <c r="D17" s="26"/>
      <c r="E17" s="23" t="s">
        <v>768</v>
      </c>
      <c r="F17" s="26"/>
      <c r="G17" s="26"/>
      <c r="H17" s="26"/>
      <c r="I17" s="27">
        <f>SUMIFS(I18:I33,A18:A33,"P")</f>
        <v>0</v>
      </c>
      <c r="J17" s="28"/>
    </row>
    <row r="18">
      <c r="A18" s="29" t="s">
        <v>29</v>
      </c>
      <c r="B18" s="29">
        <v>3</v>
      </c>
      <c r="C18" s="30" t="s">
        <v>1056</v>
      </c>
      <c r="D18" s="29" t="s">
        <v>31</v>
      </c>
      <c r="E18" s="31" t="s">
        <v>1057</v>
      </c>
      <c r="F18" s="32" t="s">
        <v>199</v>
      </c>
      <c r="G18" s="33">
        <v>8</v>
      </c>
      <c r="H18" s="34">
        <v>0</v>
      </c>
      <c r="I18" s="35">
        <f>ROUND(G18*H18,P4)</f>
        <v>0</v>
      </c>
      <c r="J18" s="29"/>
      <c r="O18" s="36">
        <f>I18*0.21</f>
        <v>0</v>
      </c>
      <c r="P18">
        <v>3</v>
      </c>
    </row>
    <row r="19">
      <c r="A19" s="29" t="s">
        <v>34</v>
      </c>
      <c r="B19" s="37"/>
      <c r="C19" s="38"/>
      <c r="D19" s="38"/>
      <c r="E19" s="31" t="s">
        <v>1058</v>
      </c>
      <c r="F19" s="38"/>
      <c r="G19" s="38"/>
      <c r="H19" s="38"/>
      <c r="I19" s="38"/>
      <c r="J19" s="40"/>
    </row>
    <row r="20">
      <c r="A20" s="29" t="s">
        <v>35</v>
      </c>
      <c r="B20" s="37"/>
      <c r="C20" s="38"/>
      <c r="D20" s="38"/>
      <c r="E20" s="41" t="s">
        <v>2259</v>
      </c>
      <c r="F20" s="38"/>
      <c r="G20" s="38"/>
      <c r="H20" s="38"/>
      <c r="I20" s="38"/>
      <c r="J20" s="40"/>
    </row>
    <row r="21" ht="90">
      <c r="A21" s="29" t="s">
        <v>37</v>
      </c>
      <c r="B21" s="37"/>
      <c r="C21" s="38"/>
      <c r="D21" s="38"/>
      <c r="E21" s="31" t="s">
        <v>1060</v>
      </c>
      <c r="F21" s="38"/>
      <c r="G21" s="38"/>
      <c r="H21" s="38"/>
      <c r="I21" s="38"/>
      <c r="J21" s="40"/>
    </row>
    <row r="22">
      <c r="A22" s="29" t="s">
        <v>29</v>
      </c>
      <c r="B22" s="29">
        <v>4</v>
      </c>
      <c r="C22" s="30" t="s">
        <v>1061</v>
      </c>
      <c r="D22" s="29" t="s">
        <v>31</v>
      </c>
      <c r="E22" s="31" t="s">
        <v>1062</v>
      </c>
      <c r="F22" s="32" t="s">
        <v>199</v>
      </c>
      <c r="G22" s="33">
        <v>48</v>
      </c>
      <c r="H22" s="34">
        <v>0</v>
      </c>
      <c r="I22" s="35">
        <f>ROUND(G22*H22,P4)</f>
        <v>0</v>
      </c>
      <c r="J22" s="29"/>
      <c r="O22" s="36">
        <f>I22*0.21</f>
        <v>0</v>
      </c>
      <c r="P22">
        <v>3</v>
      </c>
    </row>
    <row r="23">
      <c r="A23" s="29" t="s">
        <v>34</v>
      </c>
      <c r="B23" s="37"/>
      <c r="C23" s="38"/>
      <c r="D23" s="38"/>
      <c r="E23" s="31" t="s">
        <v>1063</v>
      </c>
      <c r="F23" s="38"/>
      <c r="G23" s="38"/>
      <c r="H23" s="38"/>
      <c r="I23" s="38"/>
      <c r="J23" s="40"/>
    </row>
    <row r="24">
      <c r="A24" s="29" t="s">
        <v>35</v>
      </c>
      <c r="B24" s="37"/>
      <c r="C24" s="38"/>
      <c r="D24" s="38"/>
      <c r="E24" s="41" t="s">
        <v>2260</v>
      </c>
      <c r="F24" s="38"/>
      <c r="G24" s="38"/>
      <c r="H24" s="38"/>
      <c r="I24" s="38"/>
      <c r="J24" s="40"/>
    </row>
    <row r="25" ht="90">
      <c r="A25" s="29" t="s">
        <v>37</v>
      </c>
      <c r="B25" s="37"/>
      <c r="C25" s="38"/>
      <c r="D25" s="38"/>
      <c r="E25" s="31" t="s">
        <v>1060</v>
      </c>
      <c r="F25" s="38"/>
      <c r="G25" s="38"/>
      <c r="H25" s="38"/>
      <c r="I25" s="38"/>
      <c r="J25" s="40"/>
    </row>
    <row r="26">
      <c r="A26" s="29" t="s">
        <v>29</v>
      </c>
      <c r="B26" s="29">
        <v>5</v>
      </c>
      <c r="C26" s="30" t="s">
        <v>2261</v>
      </c>
      <c r="D26" s="29" t="s">
        <v>31</v>
      </c>
      <c r="E26" s="31" t="s">
        <v>2262</v>
      </c>
      <c r="F26" s="32" t="s">
        <v>160</v>
      </c>
      <c r="G26" s="33">
        <v>98.366</v>
      </c>
      <c r="H26" s="34">
        <v>0</v>
      </c>
      <c r="I26" s="35">
        <f>ROUND(G26*H26,P4)</f>
        <v>0</v>
      </c>
      <c r="J26" s="29"/>
      <c r="O26" s="36">
        <f>I26*0.21</f>
        <v>0</v>
      </c>
      <c r="P26">
        <v>3</v>
      </c>
    </row>
    <row r="27" ht="45">
      <c r="A27" s="29" t="s">
        <v>34</v>
      </c>
      <c r="B27" s="37"/>
      <c r="C27" s="38"/>
      <c r="D27" s="38"/>
      <c r="E27" s="31" t="s">
        <v>2263</v>
      </c>
      <c r="F27" s="38"/>
      <c r="G27" s="38"/>
      <c r="H27" s="38"/>
      <c r="I27" s="38"/>
      <c r="J27" s="40"/>
    </row>
    <row r="28" ht="75">
      <c r="A28" s="29" t="s">
        <v>35</v>
      </c>
      <c r="B28" s="37"/>
      <c r="C28" s="38"/>
      <c r="D28" s="38"/>
      <c r="E28" s="41" t="s">
        <v>2264</v>
      </c>
      <c r="F28" s="38"/>
      <c r="G28" s="38"/>
      <c r="H28" s="38"/>
      <c r="I28" s="38"/>
      <c r="J28" s="40"/>
    </row>
    <row r="29" ht="409.5">
      <c r="A29" s="29" t="s">
        <v>37</v>
      </c>
      <c r="B29" s="37"/>
      <c r="C29" s="38"/>
      <c r="D29" s="38"/>
      <c r="E29" s="31" t="s">
        <v>745</v>
      </c>
      <c r="F29" s="38"/>
      <c r="G29" s="38"/>
      <c r="H29" s="38"/>
      <c r="I29" s="38"/>
      <c r="J29" s="40"/>
    </row>
    <row r="30">
      <c r="A30" s="29" t="s">
        <v>29</v>
      </c>
      <c r="B30" s="29">
        <v>6</v>
      </c>
      <c r="C30" s="30" t="s">
        <v>2265</v>
      </c>
      <c r="D30" s="29" t="s">
        <v>31</v>
      </c>
      <c r="E30" s="31" t="s">
        <v>2266</v>
      </c>
      <c r="F30" s="32" t="s">
        <v>122</v>
      </c>
      <c r="G30" s="33">
        <v>14.755000000000001</v>
      </c>
      <c r="H30" s="34">
        <v>0</v>
      </c>
      <c r="I30" s="35">
        <f>ROUND(G30*H30,P4)</f>
        <v>0</v>
      </c>
      <c r="J30" s="29"/>
      <c r="O30" s="36">
        <f>I30*0.21</f>
        <v>0</v>
      </c>
      <c r="P30">
        <v>3</v>
      </c>
    </row>
    <row r="31">
      <c r="A31" s="29" t="s">
        <v>34</v>
      </c>
      <c r="B31" s="37"/>
      <c r="C31" s="38"/>
      <c r="D31" s="38"/>
      <c r="E31" s="31" t="s">
        <v>2267</v>
      </c>
      <c r="F31" s="38"/>
      <c r="G31" s="38"/>
      <c r="H31" s="38"/>
      <c r="I31" s="38"/>
      <c r="J31" s="40"/>
    </row>
    <row r="32">
      <c r="A32" s="29" t="s">
        <v>35</v>
      </c>
      <c r="B32" s="37"/>
      <c r="C32" s="38"/>
      <c r="D32" s="38"/>
      <c r="E32" s="41" t="s">
        <v>2268</v>
      </c>
      <c r="F32" s="38"/>
      <c r="G32" s="38"/>
      <c r="H32" s="38"/>
      <c r="I32" s="38"/>
      <c r="J32" s="40"/>
    </row>
    <row r="33" ht="375">
      <c r="A33" s="29" t="s">
        <v>37</v>
      </c>
      <c r="B33" s="37"/>
      <c r="C33" s="38"/>
      <c r="D33" s="38"/>
      <c r="E33" s="31" t="s">
        <v>787</v>
      </c>
      <c r="F33" s="38"/>
      <c r="G33" s="38"/>
      <c r="H33" s="38"/>
      <c r="I33" s="38"/>
      <c r="J33" s="40"/>
    </row>
    <row r="34">
      <c r="A34" s="23" t="s">
        <v>26</v>
      </c>
      <c r="B34" s="24"/>
      <c r="C34" s="25" t="s">
        <v>189</v>
      </c>
      <c r="D34" s="26"/>
      <c r="E34" s="23" t="s">
        <v>190</v>
      </c>
      <c r="F34" s="26"/>
      <c r="G34" s="26"/>
      <c r="H34" s="26"/>
      <c r="I34" s="27">
        <f>SUMIFS(I35:I38,A35:A38,"P")</f>
        <v>0</v>
      </c>
      <c r="J34" s="28"/>
    </row>
    <row r="35">
      <c r="A35" s="29" t="s">
        <v>29</v>
      </c>
      <c r="B35" s="29">
        <v>7</v>
      </c>
      <c r="C35" s="30" t="s">
        <v>837</v>
      </c>
      <c r="D35" s="29" t="s">
        <v>31</v>
      </c>
      <c r="E35" s="31" t="s">
        <v>838</v>
      </c>
      <c r="F35" s="32" t="s">
        <v>160</v>
      </c>
      <c r="G35" s="33">
        <v>11.856</v>
      </c>
      <c r="H35" s="34">
        <v>0</v>
      </c>
      <c r="I35" s="35">
        <f>ROUND(G35*H35,P4)</f>
        <v>0</v>
      </c>
      <c r="J35" s="29"/>
      <c r="O35" s="36">
        <f>I35*0.21</f>
        <v>0</v>
      </c>
      <c r="P35">
        <v>3</v>
      </c>
    </row>
    <row r="36" ht="30">
      <c r="A36" s="29" t="s">
        <v>34</v>
      </c>
      <c r="B36" s="37"/>
      <c r="C36" s="38"/>
      <c r="D36" s="38"/>
      <c r="E36" s="31" t="s">
        <v>2269</v>
      </c>
      <c r="F36" s="38"/>
      <c r="G36" s="38"/>
      <c r="H36" s="38"/>
      <c r="I36" s="38"/>
      <c r="J36" s="40"/>
    </row>
    <row r="37">
      <c r="A37" s="29" t="s">
        <v>35</v>
      </c>
      <c r="B37" s="37"/>
      <c r="C37" s="38"/>
      <c r="D37" s="38"/>
      <c r="E37" s="41" t="s">
        <v>2270</v>
      </c>
      <c r="F37" s="38"/>
      <c r="G37" s="38"/>
      <c r="H37" s="38"/>
      <c r="I37" s="38"/>
      <c r="J37" s="40"/>
    </row>
    <row r="38" ht="409.5">
      <c r="A38" s="29" t="s">
        <v>37</v>
      </c>
      <c r="B38" s="37"/>
      <c r="C38" s="38"/>
      <c r="D38" s="38"/>
      <c r="E38" s="31" t="s">
        <v>841</v>
      </c>
      <c r="F38" s="38"/>
      <c r="G38" s="38"/>
      <c r="H38" s="38"/>
      <c r="I38" s="38"/>
      <c r="J38" s="40"/>
    </row>
    <row r="39">
      <c r="A39" s="23" t="s">
        <v>26</v>
      </c>
      <c r="B39" s="24"/>
      <c r="C39" s="25" t="s">
        <v>247</v>
      </c>
      <c r="D39" s="26"/>
      <c r="E39" s="23" t="s">
        <v>877</v>
      </c>
      <c r="F39" s="26"/>
      <c r="G39" s="26"/>
      <c r="H39" s="26"/>
      <c r="I39" s="27">
        <f>SUMIFS(I40:I43,A40:A43,"P")</f>
        <v>0</v>
      </c>
      <c r="J39" s="28"/>
    </row>
    <row r="40">
      <c r="A40" s="29" t="s">
        <v>29</v>
      </c>
      <c r="B40" s="29">
        <v>8</v>
      </c>
      <c r="C40" s="30" t="s">
        <v>2271</v>
      </c>
      <c r="D40" s="29" t="s">
        <v>64</v>
      </c>
      <c r="E40" s="31" t="s">
        <v>2272</v>
      </c>
      <c r="F40" s="32" t="s">
        <v>147</v>
      </c>
      <c r="G40" s="33">
        <v>2</v>
      </c>
      <c r="H40" s="34">
        <v>0</v>
      </c>
      <c r="I40" s="35">
        <f>ROUND(G40*H40,P4)</f>
        <v>0</v>
      </c>
      <c r="J40" s="29"/>
      <c r="O40" s="36">
        <f>I40*0.21</f>
        <v>0</v>
      </c>
      <c r="P40">
        <v>3</v>
      </c>
    </row>
    <row r="41">
      <c r="A41" s="29" t="s">
        <v>34</v>
      </c>
      <c r="B41" s="37"/>
      <c r="C41" s="38"/>
      <c r="D41" s="38"/>
      <c r="E41" s="31" t="s">
        <v>2273</v>
      </c>
      <c r="F41" s="38"/>
      <c r="G41" s="38"/>
      <c r="H41" s="38"/>
      <c r="I41" s="38"/>
      <c r="J41" s="40"/>
    </row>
    <row r="42">
      <c r="A42" s="29" t="s">
        <v>35</v>
      </c>
      <c r="B42" s="37"/>
      <c r="C42" s="38"/>
      <c r="D42" s="38"/>
      <c r="E42" s="41" t="s">
        <v>153</v>
      </c>
      <c r="F42" s="38"/>
      <c r="G42" s="38"/>
      <c r="H42" s="38"/>
      <c r="I42" s="38"/>
      <c r="J42" s="40"/>
    </row>
    <row r="43" ht="195">
      <c r="A43" s="29" t="s">
        <v>37</v>
      </c>
      <c r="B43" s="37"/>
      <c r="C43" s="38"/>
      <c r="D43" s="38"/>
      <c r="E43" s="31" t="s">
        <v>2274</v>
      </c>
      <c r="F43" s="38"/>
      <c r="G43" s="38"/>
      <c r="H43" s="38"/>
      <c r="I43" s="38"/>
      <c r="J43" s="40"/>
    </row>
    <row r="44">
      <c r="A44" s="23" t="s">
        <v>26</v>
      </c>
      <c r="B44" s="24"/>
      <c r="C44" s="25" t="s">
        <v>250</v>
      </c>
      <c r="D44" s="26"/>
      <c r="E44" s="23" t="s">
        <v>883</v>
      </c>
      <c r="F44" s="26"/>
      <c r="G44" s="26"/>
      <c r="H44" s="26"/>
      <c r="I44" s="27">
        <f>SUMIFS(I45:I48,A45:A48,"P")</f>
        <v>0</v>
      </c>
      <c r="J44" s="28"/>
    </row>
    <row r="45">
      <c r="A45" s="29" t="s">
        <v>29</v>
      </c>
      <c r="B45" s="29">
        <v>9</v>
      </c>
      <c r="C45" s="30" t="s">
        <v>909</v>
      </c>
      <c r="D45" s="29" t="s">
        <v>31</v>
      </c>
      <c r="E45" s="31" t="s">
        <v>910</v>
      </c>
      <c r="F45" s="32" t="s">
        <v>141</v>
      </c>
      <c r="G45" s="33">
        <v>56.799999999999997</v>
      </c>
      <c r="H45" s="34">
        <v>0</v>
      </c>
      <c r="I45" s="35">
        <f>ROUND(G45*H45,P4)</f>
        <v>0</v>
      </c>
      <c r="J45" s="29"/>
      <c r="O45" s="36">
        <f>I45*0.21</f>
        <v>0</v>
      </c>
      <c r="P45">
        <v>3</v>
      </c>
    </row>
    <row r="46" ht="30">
      <c r="A46" s="29" t="s">
        <v>34</v>
      </c>
      <c r="B46" s="37"/>
      <c r="C46" s="38"/>
      <c r="D46" s="38"/>
      <c r="E46" s="31" t="s">
        <v>2275</v>
      </c>
      <c r="F46" s="38"/>
      <c r="G46" s="38"/>
      <c r="H46" s="38"/>
      <c r="I46" s="38"/>
      <c r="J46" s="40"/>
    </row>
    <row r="47">
      <c r="A47" s="29" t="s">
        <v>35</v>
      </c>
      <c r="B47" s="37"/>
      <c r="C47" s="38"/>
      <c r="D47" s="38"/>
      <c r="E47" s="41" t="s">
        <v>2276</v>
      </c>
      <c r="F47" s="38"/>
      <c r="G47" s="38"/>
      <c r="H47" s="38"/>
      <c r="I47" s="38"/>
      <c r="J47" s="40"/>
    </row>
    <row r="48" ht="120">
      <c r="A48" s="29" t="s">
        <v>37</v>
      </c>
      <c r="B48" s="37"/>
      <c r="C48" s="38"/>
      <c r="D48" s="38"/>
      <c r="E48" s="31" t="s">
        <v>913</v>
      </c>
      <c r="F48" s="38"/>
      <c r="G48" s="38"/>
      <c r="H48" s="38"/>
      <c r="I48" s="38"/>
      <c r="J48" s="40"/>
    </row>
    <row r="49">
      <c r="A49" s="23" t="s">
        <v>26</v>
      </c>
      <c r="B49" s="24"/>
      <c r="C49" s="25" t="s">
        <v>195</v>
      </c>
      <c r="D49" s="26"/>
      <c r="E49" s="23" t="s">
        <v>196</v>
      </c>
      <c r="F49" s="26"/>
      <c r="G49" s="26"/>
      <c r="H49" s="26"/>
      <c r="I49" s="27">
        <f>SUMIFS(I50:I53,A50:A53,"P")</f>
        <v>0</v>
      </c>
      <c r="J49" s="28"/>
    </row>
    <row r="50">
      <c r="A50" s="29" t="s">
        <v>29</v>
      </c>
      <c r="B50" s="29">
        <v>10</v>
      </c>
      <c r="C50" s="30" t="s">
        <v>1101</v>
      </c>
      <c r="D50" s="29" t="s">
        <v>31</v>
      </c>
      <c r="E50" s="31" t="s">
        <v>986</v>
      </c>
      <c r="F50" s="32" t="s">
        <v>775</v>
      </c>
      <c r="G50" s="33">
        <v>2885.1999999999998</v>
      </c>
      <c r="H50" s="34">
        <v>0</v>
      </c>
      <c r="I50" s="35">
        <f>ROUND(G50*H50,P4)</f>
        <v>0</v>
      </c>
      <c r="J50" s="29"/>
      <c r="O50" s="36">
        <f>I50*0.21</f>
        <v>0</v>
      </c>
      <c r="P50">
        <v>3</v>
      </c>
    </row>
    <row r="51" ht="45">
      <c r="A51" s="29" t="s">
        <v>34</v>
      </c>
      <c r="B51" s="37"/>
      <c r="C51" s="38"/>
      <c r="D51" s="38"/>
      <c r="E51" s="31" t="s">
        <v>2277</v>
      </c>
      <c r="F51" s="38"/>
      <c r="G51" s="38"/>
      <c r="H51" s="38"/>
      <c r="I51" s="38"/>
      <c r="J51" s="40"/>
    </row>
    <row r="52" ht="45">
      <c r="A52" s="29" t="s">
        <v>35</v>
      </c>
      <c r="B52" s="37"/>
      <c r="C52" s="38"/>
      <c r="D52" s="38"/>
      <c r="E52" s="41" t="s">
        <v>2278</v>
      </c>
      <c r="F52" s="38"/>
      <c r="G52" s="38"/>
      <c r="H52" s="38"/>
      <c r="I52" s="38"/>
      <c r="J52" s="40"/>
    </row>
    <row r="53" ht="409.5">
      <c r="A53" s="29" t="s">
        <v>37</v>
      </c>
      <c r="B53" s="42"/>
      <c r="C53" s="43"/>
      <c r="D53" s="43"/>
      <c r="E53" s="31" t="s">
        <v>989</v>
      </c>
      <c r="F53" s="43"/>
      <c r="G53" s="43"/>
      <c r="H53" s="43"/>
      <c r="I53" s="43"/>
      <c r="J53" s="44"/>
    </row>
  </sheetData>
  <sheetProtection sheet="1" objects="1" scenarios="1" spinCount="100000" saltValue="WDCkk5jqecHI4ppwZnvi8+JgoaGxvmSWTxVt3qL7AumFAUjEXNPjZeNsMMYimlk78kHEhbc5LtVOdSPCUHnwGA==" hashValue="PYdXuDGOdb+3/vK3X4ZryNyDVo5TdQqVPHPzsa/8x2SrpHM/f3yzRF5jNu4sE96sxVad7j0JZGLtrIQZj0nPA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2279</v>
      </c>
      <c r="I3" s="16">
        <f>SUMIFS(I8:I144,A8:A144,"SD")</f>
        <v>0</v>
      </c>
      <c r="J3" s="9"/>
      <c r="O3">
        <v>0</v>
      </c>
      <c r="P3">
        <v>2</v>
      </c>
    </row>
    <row r="4">
      <c r="A4" s="10" t="s">
        <v>8</v>
      </c>
      <c r="B4" s="11" t="s">
        <v>13</v>
      </c>
      <c r="C4" s="12" t="s">
        <v>2279</v>
      </c>
      <c r="D4" s="13"/>
      <c r="E4" s="14" t="s">
        <v>2280</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119</v>
      </c>
      <c r="D9" s="29" t="s">
        <v>120</v>
      </c>
      <c r="E9" s="31" t="s">
        <v>274</v>
      </c>
      <c r="F9" s="32" t="s">
        <v>122</v>
      </c>
      <c r="G9" s="33">
        <v>960</v>
      </c>
      <c r="H9" s="34">
        <v>0</v>
      </c>
      <c r="I9" s="35">
        <f>ROUND(G9*H9,P4)</f>
        <v>0</v>
      </c>
      <c r="J9" s="29"/>
      <c r="O9" s="36">
        <f>I9*0.21</f>
        <v>0</v>
      </c>
      <c r="P9">
        <v>3</v>
      </c>
    </row>
    <row r="10" ht="30">
      <c r="A10" s="29" t="s">
        <v>34</v>
      </c>
      <c r="B10" s="37"/>
      <c r="C10" s="38"/>
      <c r="D10" s="38"/>
      <c r="E10" s="31" t="s">
        <v>275</v>
      </c>
      <c r="F10" s="38"/>
      <c r="G10" s="38"/>
      <c r="H10" s="38"/>
      <c r="I10" s="38"/>
      <c r="J10" s="40"/>
    </row>
    <row r="11">
      <c r="A11" s="29" t="s">
        <v>35</v>
      </c>
      <c r="B11" s="37"/>
      <c r="C11" s="38"/>
      <c r="D11" s="38"/>
      <c r="E11" s="41" t="s">
        <v>2281</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121</v>
      </c>
      <c r="F13" s="32" t="s">
        <v>122</v>
      </c>
      <c r="G13" s="33">
        <v>52.079999999999998</v>
      </c>
      <c r="H13" s="34">
        <v>0</v>
      </c>
      <c r="I13" s="35">
        <f>ROUND(G13*H13,P4)</f>
        <v>0</v>
      </c>
      <c r="J13" s="29"/>
      <c r="O13" s="36">
        <f>I13*0.21</f>
        <v>0</v>
      </c>
      <c r="P13">
        <v>3</v>
      </c>
    </row>
    <row r="14" ht="30">
      <c r="A14" s="29" t="s">
        <v>34</v>
      </c>
      <c r="B14" s="37"/>
      <c r="C14" s="38"/>
      <c r="D14" s="38"/>
      <c r="E14" s="31" t="s">
        <v>511</v>
      </c>
      <c r="F14" s="38"/>
      <c r="G14" s="38"/>
      <c r="H14" s="38"/>
      <c r="I14" s="38"/>
      <c r="J14" s="40"/>
    </row>
    <row r="15">
      <c r="A15" s="29" t="s">
        <v>35</v>
      </c>
      <c r="B15" s="37"/>
      <c r="C15" s="38"/>
      <c r="D15" s="38"/>
      <c r="E15" s="41" t="s">
        <v>2282</v>
      </c>
      <c r="F15" s="38"/>
      <c r="G15" s="38"/>
      <c r="H15" s="38"/>
      <c r="I15" s="38"/>
      <c r="J15" s="40"/>
    </row>
    <row r="16" ht="75">
      <c r="A16" s="29" t="s">
        <v>37</v>
      </c>
      <c r="B16" s="37"/>
      <c r="C16" s="38"/>
      <c r="D16" s="38"/>
      <c r="E16" s="31" t="s">
        <v>125</v>
      </c>
      <c r="F16" s="38"/>
      <c r="G16" s="38"/>
      <c r="H16" s="38"/>
      <c r="I16" s="38"/>
      <c r="J16" s="40"/>
    </row>
    <row r="17">
      <c r="A17" s="23" t="s">
        <v>26</v>
      </c>
      <c r="B17" s="24"/>
      <c r="C17" s="25" t="s">
        <v>120</v>
      </c>
      <c r="D17" s="26"/>
      <c r="E17" s="23" t="s">
        <v>138</v>
      </c>
      <c r="F17" s="26"/>
      <c r="G17" s="26"/>
      <c r="H17" s="26"/>
      <c r="I17" s="27">
        <f>SUMIFS(I18:I57,A18:A57,"P")</f>
        <v>0</v>
      </c>
      <c r="J17" s="28"/>
    </row>
    <row r="18">
      <c r="A18" s="29" t="s">
        <v>29</v>
      </c>
      <c r="B18" s="29">
        <v>3</v>
      </c>
      <c r="C18" s="30" t="s">
        <v>139</v>
      </c>
      <c r="D18" s="29" t="s">
        <v>31</v>
      </c>
      <c r="E18" s="31" t="s">
        <v>140</v>
      </c>
      <c r="F18" s="32" t="s">
        <v>141</v>
      </c>
      <c r="G18" s="33">
        <v>150</v>
      </c>
      <c r="H18" s="34">
        <v>0</v>
      </c>
      <c r="I18" s="35">
        <f>ROUND(G18*H18,P4)</f>
        <v>0</v>
      </c>
      <c r="J18" s="29"/>
      <c r="O18" s="36">
        <f>I18*0.21</f>
        <v>0</v>
      </c>
      <c r="P18">
        <v>3</v>
      </c>
    </row>
    <row r="19">
      <c r="A19" s="29" t="s">
        <v>34</v>
      </c>
      <c r="B19" s="37"/>
      <c r="C19" s="38"/>
      <c r="D19" s="38"/>
      <c r="E19" s="31" t="s">
        <v>2283</v>
      </c>
      <c r="F19" s="38"/>
      <c r="G19" s="38"/>
      <c r="H19" s="38"/>
      <c r="I19" s="38"/>
      <c r="J19" s="40"/>
    </row>
    <row r="20">
      <c r="A20" s="29" t="s">
        <v>35</v>
      </c>
      <c r="B20" s="37"/>
      <c r="C20" s="38"/>
      <c r="D20" s="38"/>
      <c r="E20" s="41" t="s">
        <v>2284</v>
      </c>
      <c r="F20" s="38"/>
      <c r="G20" s="38"/>
      <c r="H20" s="38"/>
      <c r="I20" s="38"/>
      <c r="J20" s="40"/>
    </row>
    <row r="21" ht="90">
      <c r="A21" s="29" t="s">
        <v>37</v>
      </c>
      <c r="B21" s="37"/>
      <c r="C21" s="38"/>
      <c r="D21" s="38"/>
      <c r="E21" s="31" t="s">
        <v>144</v>
      </c>
      <c r="F21" s="38"/>
      <c r="G21" s="38"/>
      <c r="H21" s="38"/>
      <c r="I21" s="38"/>
      <c r="J21" s="40"/>
    </row>
    <row r="22">
      <c r="A22" s="29" t="s">
        <v>29</v>
      </c>
      <c r="B22" s="29">
        <v>4</v>
      </c>
      <c r="C22" s="30" t="s">
        <v>158</v>
      </c>
      <c r="D22" s="29" t="s">
        <v>31</v>
      </c>
      <c r="E22" s="31" t="s">
        <v>159</v>
      </c>
      <c r="F22" s="32" t="s">
        <v>160</v>
      </c>
      <c r="G22" s="33">
        <v>21.699999999999999</v>
      </c>
      <c r="H22" s="34">
        <v>0</v>
      </c>
      <c r="I22" s="35">
        <f>ROUND(G22*H22,P4)</f>
        <v>0</v>
      </c>
      <c r="J22" s="29"/>
      <c r="O22" s="36">
        <f>I22*0.21</f>
        <v>0</v>
      </c>
      <c r="P22">
        <v>3</v>
      </c>
    </row>
    <row r="23" ht="45">
      <c r="A23" s="29" t="s">
        <v>34</v>
      </c>
      <c r="B23" s="37"/>
      <c r="C23" s="38"/>
      <c r="D23" s="38"/>
      <c r="E23" s="31" t="s">
        <v>2285</v>
      </c>
      <c r="F23" s="38"/>
      <c r="G23" s="38"/>
      <c r="H23" s="38"/>
      <c r="I23" s="38"/>
      <c r="J23" s="40"/>
    </row>
    <row r="24">
      <c r="A24" s="29" t="s">
        <v>35</v>
      </c>
      <c r="B24" s="37"/>
      <c r="C24" s="38"/>
      <c r="D24" s="38"/>
      <c r="E24" s="41" t="s">
        <v>2286</v>
      </c>
      <c r="F24" s="38"/>
      <c r="G24" s="38"/>
      <c r="H24" s="38"/>
      <c r="I24" s="38"/>
      <c r="J24" s="40"/>
    </row>
    <row r="25" ht="120">
      <c r="A25" s="29" t="s">
        <v>37</v>
      </c>
      <c r="B25" s="37"/>
      <c r="C25" s="38"/>
      <c r="D25" s="38"/>
      <c r="E25" s="31" t="s">
        <v>163</v>
      </c>
      <c r="F25" s="38"/>
      <c r="G25" s="38"/>
      <c r="H25" s="38"/>
      <c r="I25" s="38"/>
      <c r="J25" s="40"/>
    </row>
    <row r="26">
      <c r="A26" s="29" t="s">
        <v>29</v>
      </c>
      <c r="B26" s="29">
        <v>5</v>
      </c>
      <c r="C26" s="30" t="s">
        <v>299</v>
      </c>
      <c r="D26" s="29" t="s">
        <v>31</v>
      </c>
      <c r="E26" s="31" t="s">
        <v>300</v>
      </c>
      <c r="F26" s="32" t="s">
        <v>199</v>
      </c>
      <c r="G26" s="33">
        <v>16</v>
      </c>
      <c r="H26" s="34">
        <v>0</v>
      </c>
      <c r="I26" s="35">
        <f>ROUND(G26*H26,P4)</f>
        <v>0</v>
      </c>
      <c r="J26" s="29"/>
      <c r="O26" s="36">
        <f>I26*0.21</f>
        <v>0</v>
      </c>
      <c r="P26">
        <v>3</v>
      </c>
    </row>
    <row r="27" ht="45">
      <c r="A27" s="29" t="s">
        <v>34</v>
      </c>
      <c r="B27" s="37"/>
      <c r="C27" s="38"/>
      <c r="D27" s="38"/>
      <c r="E27" s="31" t="s">
        <v>2287</v>
      </c>
      <c r="F27" s="38"/>
      <c r="G27" s="38"/>
      <c r="H27" s="38"/>
      <c r="I27" s="38"/>
      <c r="J27" s="40"/>
    </row>
    <row r="28">
      <c r="A28" s="29" t="s">
        <v>35</v>
      </c>
      <c r="B28" s="37"/>
      <c r="C28" s="38"/>
      <c r="D28" s="38"/>
      <c r="E28" s="41" t="s">
        <v>2288</v>
      </c>
      <c r="F28" s="38"/>
      <c r="G28" s="38"/>
      <c r="H28" s="38"/>
      <c r="I28" s="38"/>
      <c r="J28" s="40"/>
    </row>
    <row r="29" ht="75">
      <c r="A29" s="29" t="s">
        <v>37</v>
      </c>
      <c r="B29" s="37"/>
      <c r="C29" s="38"/>
      <c r="D29" s="38"/>
      <c r="E29" s="31" t="s">
        <v>303</v>
      </c>
      <c r="F29" s="38"/>
      <c r="G29" s="38"/>
      <c r="H29" s="38"/>
      <c r="I29" s="38"/>
      <c r="J29" s="40"/>
    </row>
    <row r="30">
      <c r="A30" s="29" t="s">
        <v>29</v>
      </c>
      <c r="B30" s="29">
        <v>6</v>
      </c>
      <c r="C30" s="30" t="s">
        <v>168</v>
      </c>
      <c r="D30" s="29" t="s">
        <v>31</v>
      </c>
      <c r="E30" s="31" t="s">
        <v>169</v>
      </c>
      <c r="F30" s="32" t="s">
        <v>160</v>
      </c>
      <c r="G30" s="33">
        <v>78</v>
      </c>
      <c r="H30" s="34">
        <v>0</v>
      </c>
      <c r="I30" s="35">
        <f>ROUND(G30*H30,P4)</f>
        <v>0</v>
      </c>
      <c r="J30" s="29"/>
      <c r="O30" s="36">
        <f>I30*0.21</f>
        <v>0</v>
      </c>
      <c r="P30">
        <v>3</v>
      </c>
    </row>
    <row r="31">
      <c r="A31" s="29" t="s">
        <v>34</v>
      </c>
      <c r="B31" s="37"/>
      <c r="C31" s="38"/>
      <c r="D31" s="38"/>
      <c r="E31" s="31" t="s">
        <v>2289</v>
      </c>
      <c r="F31" s="38"/>
      <c r="G31" s="38"/>
      <c r="H31" s="38"/>
      <c r="I31" s="38"/>
      <c r="J31" s="40"/>
    </row>
    <row r="32">
      <c r="A32" s="29" t="s">
        <v>35</v>
      </c>
      <c r="B32" s="37"/>
      <c r="C32" s="38"/>
      <c r="D32" s="38"/>
      <c r="E32" s="41" t="s">
        <v>2290</v>
      </c>
      <c r="F32" s="38"/>
      <c r="G32" s="38"/>
      <c r="H32" s="38"/>
      <c r="I32" s="38"/>
      <c r="J32" s="40"/>
    </row>
    <row r="33" ht="75">
      <c r="A33" s="29" t="s">
        <v>37</v>
      </c>
      <c r="B33" s="37"/>
      <c r="C33" s="38"/>
      <c r="D33" s="38"/>
      <c r="E33" s="31" t="s">
        <v>172</v>
      </c>
      <c r="F33" s="38"/>
      <c r="G33" s="38"/>
      <c r="H33" s="38"/>
      <c r="I33" s="38"/>
      <c r="J33" s="40"/>
    </row>
    <row r="34">
      <c r="A34" s="29" t="s">
        <v>29</v>
      </c>
      <c r="B34" s="29">
        <v>7</v>
      </c>
      <c r="C34" s="30" t="s">
        <v>304</v>
      </c>
      <c r="D34" s="29" t="s">
        <v>31</v>
      </c>
      <c r="E34" s="31" t="s">
        <v>305</v>
      </c>
      <c r="F34" s="32" t="s">
        <v>160</v>
      </c>
      <c r="G34" s="33">
        <v>480</v>
      </c>
      <c r="H34" s="34">
        <v>0</v>
      </c>
      <c r="I34" s="35">
        <f>ROUND(G34*H34,P4)</f>
        <v>0</v>
      </c>
      <c r="J34" s="29"/>
      <c r="O34" s="36">
        <f>I34*0.21</f>
        <v>0</v>
      </c>
      <c r="P34">
        <v>3</v>
      </c>
    </row>
    <row r="35">
      <c r="A35" s="29" t="s">
        <v>34</v>
      </c>
      <c r="B35" s="37"/>
      <c r="C35" s="38"/>
      <c r="D35" s="38"/>
      <c r="E35" s="31" t="s">
        <v>2291</v>
      </c>
      <c r="F35" s="38"/>
      <c r="G35" s="38"/>
      <c r="H35" s="38"/>
      <c r="I35" s="38"/>
      <c r="J35" s="40"/>
    </row>
    <row r="36">
      <c r="A36" s="29" t="s">
        <v>35</v>
      </c>
      <c r="B36" s="37"/>
      <c r="C36" s="38"/>
      <c r="D36" s="38"/>
      <c r="E36" s="41" t="s">
        <v>2292</v>
      </c>
      <c r="F36" s="38"/>
      <c r="G36" s="38"/>
      <c r="H36" s="38"/>
      <c r="I36" s="38"/>
      <c r="J36" s="40"/>
    </row>
    <row r="37" ht="409.5">
      <c r="A37" s="29" t="s">
        <v>37</v>
      </c>
      <c r="B37" s="37"/>
      <c r="C37" s="38"/>
      <c r="D37" s="38"/>
      <c r="E37" s="31" t="s">
        <v>308</v>
      </c>
      <c r="F37" s="38"/>
      <c r="G37" s="38"/>
      <c r="H37" s="38"/>
      <c r="I37" s="38"/>
      <c r="J37" s="40"/>
    </row>
    <row r="38">
      <c r="A38" s="29" t="s">
        <v>29</v>
      </c>
      <c r="B38" s="29">
        <v>8</v>
      </c>
      <c r="C38" s="30" t="s">
        <v>173</v>
      </c>
      <c r="D38" s="29" t="s">
        <v>120</v>
      </c>
      <c r="E38" s="31" t="s">
        <v>174</v>
      </c>
      <c r="F38" s="32" t="s">
        <v>160</v>
      </c>
      <c r="G38" s="33">
        <v>78</v>
      </c>
      <c r="H38" s="34">
        <v>0</v>
      </c>
      <c r="I38" s="35">
        <f>ROUND(G38*H38,P4)</f>
        <v>0</v>
      </c>
      <c r="J38" s="29"/>
      <c r="O38" s="36">
        <f>I38*0.21</f>
        <v>0</v>
      </c>
      <c r="P38">
        <v>3</v>
      </c>
    </row>
    <row r="39" ht="30">
      <c r="A39" s="29" t="s">
        <v>34</v>
      </c>
      <c r="B39" s="37"/>
      <c r="C39" s="38"/>
      <c r="D39" s="38"/>
      <c r="E39" s="31" t="s">
        <v>2293</v>
      </c>
      <c r="F39" s="38"/>
      <c r="G39" s="38"/>
      <c r="H39" s="38"/>
      <c r="I39" s="38"/>
      <c r="J39" s="40"/>
    </row>
    <row r="40">
      <c r="A40" s="29" t="s">
        <v>35</v>
      </c>
      <c r="B40" s="37"/>
      <c r="C40" s="38"/>
      <c r="D40" s="38"/>
      <c r="E40" s="41" t="s">
        <v>2294</v>
      </c>
      <c r="F40" s="38"/>
      <c r="G40" s="38"/>
      <c r="H40" s="38"/>
      <c r="I40" s="38"/>
      <c r="J40" s="40"/>
    </row>
    <row r="41" ht="270">
      <c r="A41" s="29" t="s">
        <v>37</v>
      </c>
      <c r="B41" s="37"/>
      <c r="C41" s="38"/>
      <c r="D41" s="38"/>
      <c r="E41" s="31" t="s">
        <v>177</v>
      </c>
      <c r="F41" s="38"/>
      <c r="G41" s="38"/>
      <c r="H41" s="38"/>
      <c r="I41" s="38"/>
      <c r="J41" s="40"/>
    </row>
    <row r="42">
      <c r="A42" s="29" t="s">
        <v>29</v>
      </c>
      <c r="B42" s="29">
        <v>9</v>
      </c>
      <c r="C42" s="30" t="s">
        <v>173</v>
      </c>
      <c r="D42" s="29" t="s">
        <v>126</v>
      </c>
      <c r="E42" s="31" t="s">
        <v>174</v>
      </c>
      <c r="F42" s="32" t="s">
        <v>160</v>
      </c>
      <c r="G42" s="33">
        <v>480</v>
      </c>
      <c r="H42" s="34">
        <v>0</v>
      </c>
      <c r="I42" s="35">
        <f>ROUND(G42*H42,P4)</f>
        <v>0</v>
      </c>
      <c r="J42" s="29"/>
      <c r="O42" s="36">
        <f>I42*0.21</f>
        <v>0</v>
      </c>
      <c r="P42">
        <v>3</v>
      </c>
    </row>
    <row r="43" ht="30">
      <c r="A43" s="29" t="s">
        <v>34</v>
      </c>
      <c r="B43" s="37"/>
      <c r="C43" s="38"/>
      <c r="D43" s="38"/>
      <c r="E43" s="31" t="s">
        <v>2295</v>
      </c>
      <c r="F43" s="38"/>
      <c r="G43" s="38"/>
      <c r="H43" s="38"/>
      <c r="I43" s="38"/>
      <c r="J43" s="40"/>
    </row>
    <row r="44">
      <c r="A44" s="29" t="s">
        <v>35</v>
      </c>
      <c r="B44" s="37"/>
      <c r="C44" s="38"/>
      <c r="D44" s="38"/>
      <c r="E44" s="41" t="s">
        <v>2296</v>
      </c>
      <c r="F44" s="38"/>
      <c r="G44" s="38"/>
      <c r="H44" s="38"/>
      <c r="I44" s="38"/>
      <c r="J44" s="40"/>
    </row>
    <row r="45" ht="270">
      <c r="A45" s="29" t="s">
        <v>37</v>
      </c>
      <c r="B45" s="37"/>
      <c r="C45" s="38"/>
      <c r="D45" s="38"/>
      <c r="E45" s="31" t="s">
        <v>177</v>
      </c>
      <c r="F45" s="38"/>
      <c r="G45" s="38"/>
      <c r="H45" s="38"/>
      <c r="I45" s="38"/>
      <c r="J45" s="40"/>
    </row>
    <row r="46">
      <c r="A46" s="29" t="s">
        <v>29</v>
      </c>
      <c r="B46" s="29">
        <v>10</v>
      </c>
      <c r="C46" s="30" t="s">
        <v>331</v>
      </c>
      <c r="D46" s="29" t="s">
        <v>31</v>
      </c>
      <c r="E46" s="31" t="s">
        <v>332</v>
      </c>
      <c r="F46" s="32" t="s">
        <v>141</v>
      </c>
      <c r="G46" s="33">
        <v>325</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2297</v>
      </c>
      <c r="F48" s="38"/>
      <c r="G48" s="38"/>
      <c r="H48" s="38"/>
      <c r="I48" s="38"/>
      <c r="J48" s="40"/>
    </row>
    <row r="49" ht="75">
      <c r="A49" s="29" t="s">
        <v>37</v>
      </c>
      <c r="B49" s="37"/>
      <c r="C49" s="38"/>
      <c r="D49" s="38"/>
      <c r="E49" s="31" t="s">
        <v>335</v>
      </c>
      <c r="F49" s="38"/>
      <c r="G49" s="38"/>
      <c r="H49" s="38"/>
      <c r="I49" s="38"/>
      <c r="J49" s="40"/>
    </row>
    <row r="50">
      <c r="A50" s="29" t="s">
        <v>29</v>
      </c>
      <c r="B50" s="29">
        <v>11</v>
      </c>
      <c r="C50" s="30" t="s">
        <v>2298</v>
      </c>
      <c r="D50" s="29" t="s">
        <v>31</v>
      </c>
      <c r="E50" s="31" t="s">
        <v>2299</v>
      </c>
      <c r="F50" s="32" t="s">
        <v>141</v>
      </c>
      <c r="G50" s="33">
        <v>180</v>
      </c>
      <c r="H50" s="34">
        <v>0</v>
      </c>
      <c r="I50" s="35">
        <f>ROUND(G50*H50,P4)</f>
        <v>0</v>
      </c>
      <c r="J50" s="29"/>
      <c r="O50" s="36">
        <f>I50*0.21</f>
        <v>0</v>
      </c>
      <c r="P50">
        <v>3</v>
      </c>
    </row>
    <row r="51">
      <c r="A51" s="29" t="s">
        <v>34</v>
      </c>
      <c r="B51" s="37"/>
      <c r="C51" s="38"/>
      <c r="D51" s="38"/>
      <c r="E51" s="31" t="s">
        <v>529</v>
      </c>
      <c r="F51" s="38"/>
      <c r="G51" s="38"/>
      <c r="H51" s="38"/>
      <c r="I51" s="38"/>
      <c r="J51" s="40"/>
    </row>
    <row r="52">
      <c r="A52" s="29" t="s">
        <v>35</v>
      </c>
      <c r="B52" s="37"/>
      <c r="C52" s="38"/>
      <c r="D52" s="38"/>
      <c r="E52" s="41" t="s">
        <v>2300</v>
      </c>
      <c r="F52" s="38"/>
      <c r="G52" s="38"/>
      <c r="H52" s="38"/>
      <c r="I52" s="38"/>
      <c r="J52" s="40"/>
    </row>
    <row r="53" ht="75">
      <c r="A53" s="29" t="s">
        <v>37</v>
      </c>
      <c r="B53" s="37"/>
      <c r="C53" s="38"/>
      <c r="D53" s="38"/>
      <c r="E53" s="31" t="s">
        <v>1122</v>
      </c>
      <c r="F53" s="38"/>
      <c r="G53" s="38"/>
      <c r="H53" s="38"/>
      <c r="I53" s="38"/>
      <c r="J53" s="40"/>
    </row>
    <row r="54">
      <c r="A54" s="29" t="s">
        <v>29</v>
      </c>
      <c r="B54" s="29">
        <v>12</v>
      </c>
      <c r="C54" s="30" t="s">
        <v>341</v>
      </c>
      <c r="D54" s="29" t="s">
        <v>31</v>
      </c>
      <c r="E54" s="31" t="s">
        <v>342</v>
      </c>
      <c r="F54" s="32" t="s">
        <v>141</v>
      </c>
      <c r="G54" s="33">
        <v>180</v>
      </c>
      <c r="H54" s="34">
        <v>0</v>
      </c>
      <c r="I54" s="35">
        <f>ROUND(G54*H54,P4)</f>
        <v>0</v>
      </c>
      <c r="J54" s="29"/>
      <c r="O54" s="36">
        <f>I54*0.21</f>
        <v>0</v>
      </c>
      <c r="P54">
        <v>3</v>
      </c>
    </row>
    <row r="55">
      <c r="A55" s="29" t="s">
        <v>34</v>
      </c>
      <c r="B55" s="37"/>
      <c r="C55" s="38"/>
      <c r="D55" s="38"/>
      <c r="E55" s="31" t="s">
        <v>531</v>
      </c>
      <c r="F55" s="38"/>
      <c r="G55" s="38"/>
      <c r="H55" s="38"/>
      <c r="I55" s="38"/>
      <c r="J55" s="40"/>
    </row>
    <row r="56">
      <c r="A56" s="29" t="s">
        <v>35</v>
      </c>
      <c r="B56" s="37"/>
      <c r="C56" s="38"/>
      <c r="D56" s="38"/>
      <c r="E56" s="41" t="s">
        <v>2300</v>
      </c>
      <c r="F56" s="38"/>
      <c r="G56" s="38"/>
      <c r="H56" s="38"/>
      <c r="I56" s="38"/>
      <c r="J56" s="40"/>
    </row>
    <row r="57" ht="75">
      <c r="A57" s="29" t="s">
        <v>37</v>
      </c>
      <c r="B57" s="37"/>
      <c r="C57" s="38"/>
      <c r="D57" s="38"/>
      <c r="E57" s="31" t="s">
        <v>344</v>
      </c>
      <c r="F57" s="38"/>
      <c r="G57" s="38"/>
      <c r="H57" s="38"/>
      <c r="I57" s="38"/>
      <c r="J57" s="40"/>
    </row>
    <row r="58">
      <c r="A58" s="23" t="s">
        <v>26</v>
      </c>
      <c r="B58" s="24"/>
      <c r="C58" s="25" t="s">
        <v>126</v>
      </c>
      <c r="D58" s="26"/>
      <c r="E58" s="23" t="s">
        <v>183</v>
      </c>
      <c r="F58" s="26"/>
      <c r="G58" s="26"/>
      <c r="H58" s="26"/>
      <c r="I58" s="27">
        <f>SUMIFS(I59:I62,A59:A62,"P")</f>
        <v>0</v>
      </c>
      <c r="J58" s="28"/>
    </row>
    <row r="59">
      <c r="A59" s="29" t="s">
        <v>29</v>
      </c>
      <c r="B59" s="29">
        <v>13</v>
      </c>
      <c r="C59" s="30" t="s">
        <v>2301</v>
      </c>
      <c r="D59" s="29" t="s">
        <v>31</v>
      </c>
      <c r="E59" s="31" t="s">
        <v>2302</v>
      </c>
      <c r="F59" s="32" t="s">
        <v>199</v>
      </c>
      <c r="G59" s="33">
        <v>30</v>
      </c>
      <c r="H59" s="34">
        <v>0</v>
      </c>
      <c r="I59" s="35">
        <f>ROUND(G59*H59,P4)</f>
        <v>0</v>
      </c>
      <c r="J59" s="29"/>
      <c r="O59" s="36">
        <f>I59*0.21</f>
        <v>0</v>
      </c>
      <c r="P59">
        <v>3</v>
      </c>
    </row>
    <row r="60">
      <c r="A60" s="29" t="s">
        <v>34</v>
      </c>
      <c r="B60" s="37"/>
      <c r="C60" s="38"/>
      <c r="D60" s="38"/>
      <c r="E60" s="31" t="s">
        <v>2303</v>
      </c>
      <c r="F60" s="38"/>
      <c r="G60" s="38"/>
      <c r="H60" s="38"/>
      <c r="I60" s="38"/>
      <c r="J60" s="40"/>
    </row>
    <row r="61">
      <c r="A61" s="29" t="s">
        <v>35</v>
      </c>
      <c r="B61" s="37"/>
      <c r="C61" s="38"/>
      <c r="D61" s="38"/>
      <c r="E61" s="41" t="s">
        <v>2304</v>
      </c>
      <c r="F61" s="38"/>
      <c r="G61" s="38"/>
      <c r="H61" s="38"/>
      <c r="I61" s="38"/>
      <c r="J61" s="40"/>
    </row>
    <row r="62" ht="225">
      <c r="A62" s="29" t="s">
        <v>37</v>
      </c>
      <c r="B62" s="37"/>
      <c r="C62" s="38"/>
      <c r="D62" s="38"/>
      <c r="E62" s="31" t="s">
        <v>2305</v>
      </c>
      <c r="F62" s="38"/>
      <c r="G62" s="38"/>
      <c r="H62" s="38"/>
      <c r="I62" s="38"/>
      <c r="J62" s="40"/>
    </row>
    <row r="63">
      <c r="A63" s="23" t="s">
        <v>26</v>
      </c>
      <c r="B63" s="24"/>
      <c r="C63" s="25" t="s">
        <v>130</v>
      </c>
      <c r="D63" s="26"/>
      <c r="E63" s="23" t="s">
        <v>768</v>
      </c>
      <c r="F63" s="26"/>
      <c r="G63" s="26"/>
      <c r="H63" s="26"/>
      <c r="I63" s="27">
        <f>SUMIFS(I64:I67,A64:A67,"P")</f>
        <v>0</v>
      </c>
      <c r="J63" s="28"/>
    </row>
    <row r="64" ht="30">
      <c r="A64" s="29" t="s">
        <v>29</v>
      </c>
      <c r="B64" s="29">
        <v>14</v>
      </c>
      <c r="C64" s="30" t="s">
        <v>2306</v>
      </c>
      <c r="D64" s="29" t="s">
        <v>31</v>
      </c>
      <c r="E64" s="31" t="s">
        <v>2307</v>
      </c>
      <c r="F64" s="32" t="s">
        <v>122</v>
      </c>
      <c r="G64" s="33">
        <v>0.19400000000000001</v>
      </c>
      <c r="H64" s="34">
        <v>0</v>
      </c>
      <c r="I64" s="35">
        <f>ROUND(G64*H64,P4)</f>
        <v>0</v>
      </c>
      <c r="J64" s="29"/>
      <c r="O64" s="36">
        <f>I64*0.21</f>
        <v>0</v>
      </c>
      <c r="P64">
        <v>3</v>
      </c>
    </row>
    <row r="65" ht="30">
      <c r="A65" s="29" t="s">
        <v>34</v>
      </c>
      <c r="B65" s="37"/>
      <c r="C65" s="38"/>
      <c r="D65" s="38"/>
      <c r="E65" s="31" t="s">
        <v>2308</v>
      </c>
      <c r="F65" s="38"/>
      <c r="G65" s="38"/>
      <c r="H65" s="38"/>
      <c r="I65" s="38"/>
      <c r="J65" s="40"/>
    </row>
    <row r="66">
      <c r="A66" s="29" t="s">
        <v>35</v>
      </c>
      <c r="B66" s="37"/>
      <c r="C66" s="38"/>
      <c r="D66" s="38"/>
      <c r="E66" s="41" t="s">
        <v>2309</v>
      </c>
      <c r="F66" s="38"/>
      <c r="G66" s="38"/>
      <c r="H66" s="38"/>
      <c r="I66" s="38"/>
      <c r="J66" s="40"/>
    </row>
    <row r="67" ht="90">
      <c r="A67" s="29" t="s">
        <v>37</v>
      </c>
      <c r="B67" s="37"/>
      <c r="C67" s="38"/>
      <c r="D67" s="38"/>
      <c r="E67" s="31" t="s">
        <v>2310</v>
      </c>
      <c r="F67" s="38"/>
      <c r="G67" s="38"/>
      <c r="H67" s="38"/>
      <c r="I67" s="38"/>
      <c r="J67" s="40"/>
    </row>
    <row r="68">
      <c r="A68" s="23" t="s">
        <v>26</v>
      </c>
      <c r="B68" s="24"/>
      <c r="C68" s="25" t="s">
        <v>189</v>
      </c>
      <c r="D68" s="26"/>
      <c r="E68" s="23" t="s">
        <v>190</v>
      </c>
      <c r="F68" s="26"/>
      <c r="G68" s="26"/>
      <c r="H68" s="26"/>
      <c r="I68" s="27">
        <f>SUMIFS(I69:I72,A69:A72,"P")</f>
        <v>0</v>
      </c>
      <c r="J68" s="28"/>
    </row>
    <row r="69">
      <c r="A69" s="29" t="s">
        <v>29</v>
      </c>
      <c r="B69" s="29">
        <v>15</v>
      </c>
      <c r="C69" s="30" t="s">
        <v>837</v>
      </c>
      <c r="D69" s="29" t="s">
        <v>31</v>
      </c>
      <c r="E69" s="31" t="s">
        <v>838</v>
      </c>
      <c r="F69" s="32" t="s">
        <v>160</v>
      </c>
      <c r="G69" s="33">
        <v>0.59999999999999998</v>
      </c>
      <c r="H69" s="34">
        <v>0</v>
      </c>
      <c r="I69" s="35">
        <f>ROUND(G69*H69,P4)</f>
        <v>0</v>
      </c>
      <c r="J69" s="29"/>
      <c r="O69" s="36">
        <f>I69*0.21</f>
        <v>0</v>
      </c>
      <c r="P69">
        <v>3</v>
      </c>
    </row>
    <row r="70">
      <c r="A70" s="29" t="s">
        <v>34</v>
      </c>
      <c r="B70" s="37"/>
      <c r="C70" s="38"/>
      <c r="D70" s="38"/>
      <c r="E70" s="31" t="s">
        <v>2311</v>
      </c>
      <c r="F70" s="38"/>
      <c r="G70" s="38"/>
      <c r="H70" s="38"/>
      <c r="I70" s="38"/>
      <c r="J70" s="40"/>
    </row>
    <row r="71">
      <c r="A71" s="29" t="s">
        <v>35</v>
      </c>
      <c r="B71" s="37"/>
      <c r="C71" s="38"/>
      <c r="D71" s="38"/>
      <c r="E71" s="41" t="s">
        <v>2312</v>
      </c>
      <c r="F71" s="38"/>
      <c r="G71" s="38"/>
      <c r="H71" s="38"/>
      <c r="I71" s="38"/>
      <c r="J71" s="40"/>
    </row>
    <row r="72" ht="409.5">
      <c r="A72" s="29" t="s">
        <v>37</v>
      </c>
      <c r="B72" s="37"/>
      <c r="C72" s="38"/>
      <c r="D72" s="38"/>
      <c r="E72" s="31" t="s">
        <v>841</v>
      </c>
      <c r="F72" s="38"/>
      <c r="G72" s="38"/>
      <c r="H72" s="38"/>
      <c r="I72" s="38"/>
      <c r="J72" s="40"/>
    </row>
    <row r="73">
      <c r="A73" s="23" t="s">
        <v>26</v>
      </c>
      <c r="B73" s="24"/>
      <c r="C73" s="25" t="s">
        <v>244</v>
      </c>
      <c r="D73" s="26"/>
      <c r="E73" s="23" t="s">
        <v>357</v>
      </c>
      <c r="F73" s="26"/>
      <c r="G73" s="26"/>
      <c r="H73" s="26"/>
      <c r="I73" s="27">
        <f>SUMIFS(I74:I97,A74:A97,"P")</f>
        <v>0</v>
      </c>
      <c r="J73" s="28"/>
    </row>
    <row r="74">
      <c r="A74" s="29" t="s">
        <v>29</v>
      </c>
      <c r="B74" s="29">
        <v>16</v>
      </c>
      <c r="C74" s="30" t="s">
        <v>2313</v>
      </c>
      <c r="D74" s="29" t="s">
        <v>31</v>
      </c>
      <c r="E74" s="31" t="s">
        <v>2314</v>
      </c>
      <c r="F74" s="32" t="s">
        <v>160</v>
      </c>
      <c r="G74" s="33">
        <v>65</v>
      </c>
      <c r="H74" s="34">
        <v>0</v>
      </c>
      <c r="I74" s="35">
        <f>ROUND(G74*H74,P4)</f>
        <v>0</v>
      </c>
      <c r="J74" s="29"/>
      <c r="O74" s="36">
        <f>I74*0.21</f>
        <v>0</v>
      </c>
      <c r="P74">
        <v>3</v>
      </c>
    </row>
    <row r="75">
      <c r="A75" s="29" t="s">
        <v>34</v>
      </c>
      <c r="B75" s="37"/>
      <c r="C75" s="38"/>
      <c r="D75" s="38"/>
      <c r="E75" s="31" t="s">
        <v>2315</v>
      </c>
      <c r="F75" s="38"/>
      <c r="G75" s="38"/>
      <c r="H75" s="38"/>
      <c r="I75" s="38"/>
      <c r="J75" s="40"/>
    </row>
    <row r="76">
      <c r="A76" s="29" t="s">
        <v>35</v>
      </c>
      <c r="B76" s="37"/>
      <c r="C76" s="38"/>
      <c r="D76" s="38"/>
      <c r="E76" s="41" t="s">
        <v>2316</v>
      </c>
      <c r="F76" s="38"/>
      <c r="G76" s="38"/>
      <c r="H76" s="38"/>
      <c r="I76" s="38"/>
      <c r="J76" s="40"/>
    </row>
    <row r="77" ht="90">
      <c r="A77" s="29" t="s">
        <v>37</v>
      </c>
      <c r="B77" s="37"/>
      <c r="C77" s="38"/>
      <c r="D77" s="38"/>
      <c r="E77" s="31" t="s">
        <v>367</v>
      </c>
      <c r="F77" s="38"/>
      <c r="G77" s="38"/>
      <c r="H77" s="38"/>
      <c r="I77" s="38"/>
      <c r="J77" s="40"/>
    </row>
    <row r="78">
      <c r="A78" s="29" t="s">
        <v>29</v>
      </c>
      <c r="B78" s="29">
        <v>17</v>
      </c>
      <c r="C78" s="30" t="s">
        <v>2317</v>
      </c>
      <c r="D78" s="29" t="s">
        <v>31</v>
      </c>
      <c r="E78" s="31" t="s">
        <v>2318</v>
      </c>
      <c r="F78" s="32" t="s">
        <v>160</v>
      </c>
      <c r="G78" s="33">
        <v>10</v>
      </c>
      <c r="H78" s="34">
        <v>0</v>
      </c>
      <c r="I78" s="35">
        <f>ROUND(G78*H78,P4)</f>
        <v>0</v>
      </c>
      <c r="J78" s="29"/>
      <c r="O78" s="36">
        <f>I78*0.21</f>
        <v>0</v>
      </c>
      <c r="P78">
        <v>3</v>
      </c>
    </row>
    <row r="79">
      <c r="A79" s="29" t="s">
        <v>34</v>
      </c>
      <c r="B79" s="37"/>
      <c r="C79" s="38"/>
      <c r="D79" s="38"/>
      <c r="E79" s="31" t="s">
        <v>2319</v>
      </c>
      <c r="F79" s="38"/>
      <c r="G79" s="38"/>
      <c r="H79" s="38"/>
      <c r="I79" s="38"/>
      <c r="J79" s="40"/>
    </row>
    <row r="80">
      <c r="A80" s="29" t="s">
        <v>35</v>
      </c>
      <c r="B80" s="37"/>
      <c r="C80" s="38"/>
      <c r="D80" s="38"/>
      <c r="E80" s="41" t="s">
        <v>646</v>
      </c>
      <c r="F80" s="38"/>
      <c r="G80" s="38"/>
      <c r="H80" s="38"/>
      <c r="I80" s="38"/>
      <c r="J80" s="40"/>
    </row>
    <row r="81" ht="120">
      <c r="A81" s="29" t="s">
        <v>37</v>
      </c>
      <c r="B81" s="37"/>
      <c r="C81" s="38"/>
      <c r="D81" s="38"/>
      <c r="E81" s="31" t="s">
        <v>372</v>
      </c>
      <c r="F81" s="38"/>
      <c r="G81" s="38"/>
      <c r="H81" s="38"/>
      <c r="I81" s="38"/>
      <c r="J81" s="40"/>
    </row>
    <row r="82">
      <c r="A82" s="29" t="s">
        <v>29</v>
      </c>
      <c r="B82" s="29">
        <v>18</v>
      </c>
      <c r="C82" s="30" t="s">
        <v>2320</v>
      </c>
      <c r="D82" s="29" t="s">
        <v>31</v>
      </c>
      <c r="E82" s="31" t="s">
        <v>2321</v>
      </c>
      <c r="F82" s="32" t="s">
        <v>141</v>
      </c>
      <c r="G82" s="33">
        <v>250</v>
      </c>
      <c r="H82" s="34">
        <v>0</v>
      </c>
      <c r="I82" s="35">
        <f>ROUND(G82*H82,P4)</f>
        <v>0</v>
      </c>
      <c r="J82" s="29"/>
      <c r="O82" s="36">
        <f>I82*0.21</f>
        <v>0</v>
      </c>
      <c r="P82">
        <v>3</v>
      </c>
    </row>
    <row r="83">
      <c r="A83" s="29" t="s">
        <v>34</v>
      </c>
      <c r="B83" s="37"/>
      <c r="C83" s="38"/>
      <c r="D83" s="38"/>
      <c r="E83" s="31" t="s">
        <v>2322</v>
      </c>
      <c r="F83" s="38"/>
      <c r="G83" s="38"/>
      <c r="H83" s="38"/>
      <c r="I83" s="38"/>
      <c r="J83" s="40"/>
    </row>
    <row r="84">
      <c r="A84" s="29" t="s">
        <v>35</v>
      </c>
      <c r="B84" s="37"/>
      <c r="C84" s="38"/>
      <c r="D84" s="38"/>
      <c r="E84" s="41" t="s">
        <v>1018</v>
      </c>
      <c r="F84" s="38"/>
      <c r="G84" s="38"/>
      <c r="H84" s="38"/>
      <c r="I84" s="38"/>
      <c r="J84" s="40"/>
    </row>
    <row r="85" ht="120">
      <c r="A85" s="29" t="s">
        <v>37</v>
      </c>
      <c r="B85" s="37"/>
      <c r="C85" s="38"/>
      <c r="D85" s="38"/>
      <c r="E85" s="31" t="s">
        <v>377</v>
      </c>
      <c r="F85" s="38"/>
      <c r="G85" s="38"/>
      <c r="H85" s="38"/>
      <c r="I85" s="38"/>
      <c r="J85" s="40"/>
    </row>
    <row r="86">
      <c r="A86" s="29" t="s">
        <v>29</v>
      </c>
      <c r="B86" s="29">
        <v>19</v>
      </c>
      <c r="C86" s="30" t="s">
        <v>2323</v>
      </c>
      <c r="D86" s="29" t="s">
        <v>31</v>
      </c>
      <c r="E86" s="31" t="s">
        <v>2324</v>
      </c>
      <c r="F86" s="32" t="s">
        <v>141</v>
      </c>
      <c r="G86" s="33">
        <v>240</v>
      </c>
      <c r="H86" s="34">
        <v>0</v>
      </c>
      <c r="I86" s="35">
        <f>ROUND(G86*H86,P4)</f>
        <v>0</v>
      </c>
      <c r="J86" s="29"/>
      <c r="O86" s="36">
        <f>I86*0.21</f>
        <v>0</v>
      </c>
      <c r="P86">
        <v>3</v>
      </c>
    </row>
    <row r="87">
      <c r="A87" s="29" t="s">
        <v>34</v>
      </c>
      <c r="B87" s="37"/>
      <c r="C87" s="38"/>
      <c r="D87" s="38"/>
      <c r="E87" s="31" t="s">
        <v>2325</v>
      </c>
      <c r="F87" s="38"/>
      <c r="G87" s="38"/>
      <c r="H87" s="38"/>
      <c r="I87" s="38"/>
      <c r="J87" s="40"/>
    </row>
    <row r="88">
      <c r="A88" s="29" t="s">
        <v>35</v>
      </c>
      <c r="B88" s="37"/>
      <c r="C88" s="38"/>
      <c r="D88" s="38"/>
      <c r="E88" s="41" t="s">
        <v>2326</v>
      </c>
      <c r="F88" s="38"/>
      <c r="G88" s="38"/>
      <c r="H88" s="38"/>
      <c r="I88" s="38"/>
      <c r="J88" s="40"/>
    </row>
    <row r="89" ht="120">
      <c r="A89" s="29" t="s">
        <v>37</v>
      </c>
      <c r="B89" s="37"/>
      <c r="C89" s="38"/>
      <c r="D89" s="38"/>
      <c r="E89" s="31" t="s">
        <v>377</v>
      </c>
      <c r="F89" s="38"/>
      <c r="G89" s="38"/>
      <c r="H89" s="38"/>
      <c r="I89" s="38"/>
      <c r="J89" s="40"/>
    </row>
    <row r="90">
      <c r="A90" s="29" t="s">
        <v>29</v>
      </c>
      <c r="B90" s="29">
        <v>20</v>
      </c>
      <c r="C90" s="30" t="s">
        <v>2327</v>
      </c>
      <c r="D90" s="29" t="s">
        <v>31</v>
      </c>
      <c r="E90" s="31" t="s">
        <v>2328</v>
      </c>
      <c r="F90" s="32" t="s">
        <v>141</v>
      </c>
      <c r="G90" s="33">
        <v>240</v>
      </c>
      <c r="H90" s="34">
        <v>0</v>
      </c>
      <c r="I90" s="35">
        <f>ROUND(G90*H90,P4)</f>
        <v>0</v>
      </c>
      <c r="J90" s="29"/>
      <c r="O90" s="36">
        <f>I90*0.21</f>
        <v>0</v>
      </c>
      <c r="P90">
        <v>3</v>
      </c>
    </row>
    <row r="91">
      <c r="A91" s="29" t="s">
        <v>34</v>
      </c>
      <c r="B91" s="37"/>
      <c r="C91" s="38"/>
      <c r="D91" s="38"/>
      <c r="E91" s="31" t="s">
        <v>2329</v>
      </c>
      <c r="F91" s="38"/>
      <c r="G91" s="38"/>
      <c r="H91" s="38"/>
      <c r="I91" s="38"/>
      <c r="J91" s="40"/>
    </row>
    <row r="92">
      <c r="A92" s="29" t="s">
        <v>35</v>
      </c>
      <c r="B92" s="37"/>
      <c r="C92" s="38"/>
      <c r="D92" s="38"/>
      <c r="E92" s="41" t="s">
        <v>2326</v>
      </c>
      <c r="F92" s="38"/>
      <c r="G92" s="38"/>
      <c r="H92" s="38"/>
      <c r="I92" s="38"/>
      <c r="J92" s="40"/>
    </row>
    <row r="93" ht="195">
      <c r="A93" s="29" t="s">
        <v>37</v>
      </c>
      <c r="B93" s="37"/>
      <c r="C93" s="38"/>
      <c r="D93" s="38"/>
      <c r="E93" s="31" t="s">
        <v>388</v>
      </c>
      <c r="F93" s="38"/>
      <c r="G93" s="38"/>
      <c r="H93" s="38"/>
      <c r="I93" s="38"/>
      <c r="J93" s="40"/>
    </row>
    <row r="94">
      <c r="A94" s="29" t="s">
        <v>29</v>
      </c>
      <c r="B94" s="29">
        <v>21</v>
      </c>
      <c r="C94" s="30" t="s">
        <v>2330</v>
      </c>
      <c r="D94" s="29" t="s">
        <v>31</v>
      </c>
      <c r="E94" s="31" t="s">
        <v>2331</v>
      </c>
      <c r="F94" s="32" t="s">
        <v>141</v>
      </c>
      <c r="G94" s="33">
        <v>500</v>
      </c>
      <c r="H94" s="34">
        <v>0</v>
      </c>
      <c r="I94" s="35">
        <f>ROUND(G94*H94,P4)</f>
        <v>0</v>
      </c>
      <c r="J94" s="29"/>
      <c r="O94" s="36">
        <f>I94*0.21</f>
        <v>0</v>
      </c>
      <c r="P94">
        <v>3</v>
      </c>
    </row>
    <row r="95">
      <c r="A95" s="29" t="s">
        <v>34</v>
      </c>
      <c r="B95" s="37"/>
      <c r="C95" s="38"/>
      <c r="D95" s="38"/>
      <c r="E95" s="31" t="s">
        <v>2332</v>
      </c>
      <c r="F95" s="38"/>
      <c r="G95" s="38"/>
      <c r="H95" s="38"/>
      <c r="I95" s="38"/>
      <c r="J95" s="40"/>
    </row>
    <row r="96">
      <c r="A96" s="29" t="s">
        <v>35</v>
      </c>
      <c r="B96" s="37"/>
      <c r="C96" s="38"/>
      <c r="D96" s="38"/>
      <c r="E96" s="41" t="s">
        <v>2333</v>
      </c>
      <c r="F96" s="38"/>
      <c r="G96" s="38"/>
      <c r="H96" s="38"/>
      <c r="I96" s="38"/>
      <c r="J96" s="40"/>
    </row>
    <row r="97" ht="195">
      <c r="A97" s="29" t="s">
        <v>37</v>
      </c>
      <c r="B97" s="37"/>
      <c r="C97" s="38"/>
      <c r="D97" s="38"/>
      <c r="E97" s="31" t="s">
        <v>388</v>
      </c>
      <c r="F97" s="38"/>
      <c r="G97" s="38"/>
      <c r="H97" s="38"/>
      <c r="I97" s="38"/>
      <c r="J97" s="40"/>
    </row>
    <row r="98">
      <c r="A98" s="23" t="s">
        <v>26</v>
      </c>
      <c r="B98" s="24"/>
      <c r="C98" s="25" t="s">
        <v>250</v>
      </c>
      <c r="D98" s="26"/>
      <c r="E98" s="23" t="s">
        <v>883</v>
      </c>
      <c r="F98" s="26"/>
      <c r="G98" s="26"/>
      <c r="H98" s="26"/>
      <c r="I98" s="27">
        <f>SUMIFS(I99:I110,A99:A110,"P")</f>
        <v>0</v>
      </c>
      <c r="J98" s="28"/>
    </row>
    <row r="99">
      <c r="A99" s="29" t="s">
        <v>29</v>
      </c>
      <c r="B99" s="29">
        <v>22</v>
      </c>
      <c r="C99" s="30" t="s">
        <v>2334</v>
      </c>
      <c r="D99" s="29" t="s">
        <v>64</v>
      </c>
      <c r="E99" s="31" t="s">
        <v>2335</v>
      </c>
      <c r="F99" s="32" t="s">
        <v>199</v>
      </c>
      <c r="G99" s="33">
        <v>81</v>
      </c>
      <c r="H99" s="34">
        <v>0</v>
      </c>
      <c r="I99" s="35">
        <f>ROUND(G99*H99,P4)</f>
        <v>0</v>
      </c>
      <c r="J99" s="29"/>
      <c r="O99" s="36">
        <f>I99*0.21</f>
        <v>0</v>
      </c>
      <c r="P99">
        <v>3</v>
      </c>
    </row>
    <row r="100" ht="30">
      <c r="A100" s="29" t="s">
        <v>34</v>
      </c>
      <c r="B100" s="37"/>
      <c r="C100" s="38"/>
      <c r="D100" s="38"/>
      <c r="E100" s="31" t="s">
        <v>2336</v>
      </c>
      <c r="F100" s="38"/>
      <c r="G100" s="38"/>
      <c r="H100" s="38"/>
      <c r="I100" s="38"/>
      <c r="J100" s="40"/>
    </row>
    <row r="101">
      <c r="A101" s="29" t="s">
        <v>35</v>
      </c>
      <c r="B101" s="37"/>
      <c r="C101" s="38"/>
      <c r="D101" s="38"/>
      <c r="E101" s="41" t="s">
        <v>2337</v>
      </c>
      <c r="F101" s="38"/>
      <c r="G101" s="38"/>
      <c r="H101" s="38"/>
      <c r="I101" s="38"/>
      <c r="J101" s="40"/>
    </row>
    <row r="102" ht="90">
      <c r="A102" s="29" t="s">
        <v>37</v>
      </c>
      <c r="B102" s="37"/>
      <c r="C102" s="38"/>
      <c r="D102" s="38"/>
      <c r="E102" s="31" t="s">
        <v>2338</v>
      </c>
      <c r="F102" s="38"/>
      <c r="G102" s="38"/>
      <c r="H102" s="38"/>
      <c r="I102" s="38"/>
      <c r="J102" s="40"/>
    </row>
    <row r="103">
      <c r="A103" s="29" t="s">
        <v>29</v>
      </c>
      <c r="B103" s="29">
        <v>23</v>
      </c>
      <c r="C103" s="30" t="s">
        <v>2339</v>
      </c>
      <c r="D103" s="29" t="s">
        <v>31</v>
      </c>
      <c r="E103" s="31" t="s">
        <v>2340</v>
      </c>
      <c r="F103" s="32" t="s">
        <v>141</v>
      </c>
      <c r="G103" s="33">
        <v>37.799999999999997</v>
      </c>
      <c r="H103" s="34">
        <v>0</v>
      </c>
      <c r="I103" s="35">
        <f>ROUND(G103*H103,P4)</f>
        <v>0</v>
      </c>
      <c r="J103" s="29"/>
      <c r="O103" s="36">
        <f>I103*0.21</f>
        <v>0</v>
      </c>
      <c r="P103">
        <v>3</v>
      </c>
    </row>
    <row r="104">
      <c r="A104" s="29" t="s">
        <v>34</v>
      </c>
      <c r="B104" s="37"/>
      <c r="C104" s="38"/>
      <c r="D104" s="38"/>
      <c r="E104" s="31" t="s">
        <v>2341</v>
      </c>
      <c r="F104" s="38"/>
      <c r="G104" s="38"/>
      <c r="H104" s="38"/>
      <c r="I104" s="38"/>
      <c r="J104" s="40"/>
    </row>
    <row r="105">
      <c r="A105" s="29" t="s">
        <v>35</v>
      </c>
      <c r="B105" s="37"/>
      <c r="C105" s="38"/>
      <c r="D105" s="38"/>
      <c r="E105" s="41" t="s">
        <v>2342</v>
      </c>
      <c r="F105" s="38"/>
      <c r="G105" s="38"/>
      <c r="H105" s="38"/>
      <c r="I105" s="38"/>
      <c r="J105" s="40"/>
    </row>
    <row r="106" ht="165">
      <c r="A106" s="29" t="s">
        <v>37</v>
      </c>
      <c r="B106" s="37"/>
      <c r="C106" s="38"/>
      <c r="D106" s="38"/>
      <c r="E106" s="31" t="s">
        <v>2343</v>
      </c>
      <c r="F106" s="38"/>
      <c r="G106" s="38"/>
      <c r="H106" s="38"/>
      <c r="I106" s="38"/>
      <c r="J106" s="40"/>
    </row>
    <row r="107">
      <c r="A107" s="29" t="s">
        <v>29</v>
      </c>
      <c r="B107" s="29">
        <v>24</v>
      </c>
      <c r="C107" s="30" t="s">
        <v>2344</v>
      </c>
      <c r="D107" s="29" t="s">
        <v>31</v>
      </c>
      <c r="E107" s="31" t="s">
        <v>2345</v>
      </c>
      <c r="F107" s="32" t="s">
        <v>141</v>
      </c>
      <c r="G107" s="33">
        <v>6.4000000000000004</v>
      </c>
      <c r="H107" s="34">
        <v>0</v>
      </c>
      <c r="I107" s="35">
        <f>ROUND(G107*H107,P4)</f>
        <v>0</v>
      </c>
      <c r="J107" s="29"/>
      <c r="O107" s="36">
        <f>I107*0.21</f>
        <v>0</v>
      </c>
      <c r="P107">
        <v>3</v>
      </c>
    </row>
    <row r="108">
      <c r="A108" s="29" t="s">
        <v>34</v>
      </c>
      <c r="B108" s="37"/>
      <c r="C108" s="38"/>
      <c r="D108" s="38"/>
      <c r="E108" s="31" t="s">
        <v>2346</v>
      </c>
      <c r="F108" s="38"/>
      <c r="G108" s="38"/>
      <c r="H108" s="38"/>
      <c r="I108" s="38"/>
      <c r="J108" s="40"/>
    </row>
    <row r="109">
      <c r="A109" s="29" t="s">
        <v>35</v>
      </c>
      <c r="B109" s="37"/>
      <c r="C109" s="38"/>
      <c r="D109" s="38"/>
      <c r="E109" s="41" t="s">
        <v>2347</v>
      </c>
      <c r="F109" s="38"/>
      <c r="G109" s="38"/>
      <c r="H109" s="38"/>
      <c r="I109" s="38"/>
      <c r="J109" s="40"/>
    </row>
    <row r="110" ht="180">
      <c r="A110" s="29" t="s">
        <v>37</v>
      </c>
      <c r="B110" s="37"/>
      <c r="C110" s="38"/>
      <c r="D110" s="38"/>
      <c r="E110" s="31" t="s">
        <v>2348</v>
      </c>
      <c r="F110" s="38"/>
      <c r="G110" s="38"/>
      <c r="H110" s="38"/>
      <c r="I110" s="38"/>
      <c r="J110" s="40"/>
    </row>
    <row r="111">
      <c r="A111" s="23" t="s">
        <v>26</v>
      </c>
      <c r="B111" s="24"/>
      <c r="C111" s="25" t="s">
        <v>396</v>
      </c>
      <c r="D111" s="26"/>
      <c r="E111" s="23" t="s">
        <v>397</v>
      </c>
      <c r="F111" s="26"/>
      <c r="G111" s="26"/>
      <c r="H111" s="26"/>
      <c r="I111" s="27">
        <f>SUMIFS(I112:I115,A112:A115,"P")</f>
        <v>0</v>
      </c>
      <c r="J111" s="28"/>
    </row>
    <row r="112">
      <c r="A112" s="29" t="s">
        <v>29</v>
      </c>
      <c r="B112" s="29">
        <v>25</v>
      </c>
      <c r="C112" s="30" t="s">
        <v>2349</v>
      </c>
      <c r="D112" s="29" t="s">
        <v>31</v>
      </c>
      <c r="E112" s="31" t="s">
        <v>2350</v>
      </c>
      <c r="F112" s="32" t="s">
        <v>199</v>
      </c>
      <c r="G112" s="33">
        <v>11</v>
      </c>
      <c r="H112" s="34">
        <v>0</v>
      </c>
      <c r="I112" s="35">
        <f>ROUND(G112*H112,P4)</f>
        <v>0</v>
      </c>
      <c r="J112" s="29"/>
      <c r="O112" s="36">
        <f>I112*0.21</f>
        <v>0</v>
      </c>
      <c r="P112">
        <v>3</v>
      </c>
    </row>
    <row r="113">
      <c r="A113" s="29" t="s">
        <v>34</v>
      </c>
      <c r="B113" s="37"/>
      <c r="C113" s="38"/>
      <c r="D113" s="38"/>
      <c r="E113" s="31" t="s">
        <v>2351</v>
      </c>
      <c r="F113" s="38"/>
      <c r="G113" s="38"/>
      <c r="H113" s="38"/>
      <c r="I113" s="38"/>
      <c r="J113" s="40"/>
    </row>
    <row r="114">
      <c r="A114" s="29" t="s">
        <v>35</v>
      </c>
      <c r="B114" s="37"/>
      <c r="C114" s="38"/>
      <c r="D114" s="38"/>
      <c r="E114" s="41" t="s">
        <v>2352</v>
      </c>
      <c r="F114" s="38"/>
      <c r="G114" s="38"/>
      <c r="H114" s="38"/>
      <c r="I114" s="38"/>
      <c r="J114" s="40"/>
    </row>
    <row r="115" ht="330">
      <c r="A115" s="29" t="s">
        <v>37</v>
      </c>
      <c r="B115" s="37"/>
      <c r="C115" s="38"/>
      <c r="D115" s="38"/>
      <c r="E115" s="31" t="s">
        <v>402</v>
      </c>
      <c r="F115" s="38"/>
      <c r="G115" s="38"/>
      <c r="H115" s="38"/>
      <c r="I115" s="38"/>
      <c r="J115" s="40"/>
    </row>
    <row r="116">
      <c r="A116" s="23" t="s">
        <v>26</v>
      </c>
      <c r="B116" s="24"/>
      <c r="C116" s="25" t="s">
        <v>195</v>
      </c>
      <c r="D116" s="26"/>
      <c r="E116" s="23" t="s">
        <v>196</v>
      </c>
      <c r="F116" s="26"/>
      <c r="G116" s="26"/>
      <c r="H116" s="26"/>
      <c r="I116" s="27">
        <f>SUMIFS(I117:I144,A117:A144,"P")</f>
        <v>0</v>
      </c>
      <c r="J116" s="28"/>
    </row>
    <row r="117" ht="30">
      <c r="A117" s="29" t="s">
        <v>29</v>
      </c>
      <c r="B117" s="29">
        <v>26</v>
      </c>
      <c r="C117" s="30" t="s">
        <v>413</v>
      </c>
      <c r="D117" s="29" t="s">
        <v>31</v>
      </c>
      <c r="E117" s="31" t="s">
        <v>414</v>
      </c>
      <c r="F117" s="32" t="s">
        <v>147</v>
      </c>
      <c r="G117" s="33">
        <v>6</v>
      </c>
      <c r="H117" s="34">
        <v>0</v>
      </c>
      <c r="I117" s="35">
        <f>ROUND(G117*H117,P4)</f>
        <v>0</v>
      </c>
      <c r="J117" s="29"/>
      <c r="O117" s="36">
        <f>I117*0.21</f>
        <v>0</v>
      </c>
      <c r="P117">
        <v>3</v>
      </c>
    </row>
    <row r="118" ht="90">
      <c r="A118" s="29" t="s">
        <v>34</v>
      </c>
      <c r="B118" s="37"/>
      <c r="C118" s="38"/>
      <c r="D118" s="38"/>
      <c r="E118" s="31" t="s">
        <v>2353</v>
      </c>
      <c r="F118" s="38"/>
      <c r="G118" s="38"/>
      <c r="H118" s="38"/>
      <c r="I118" s="38"/>
      <c r="J118" s="40"/>
    </row>
    <row r="119">
      <c r="A119" s="29" t="s">
        <v>35</v>
      </c>
      <c r="B119" s="37"/>
      <c r="C119" s="38"/>
      <c r="D119" s="38"/>
      <c r="E119" s="41" t="s">
        <v>2354</v>
      </c>
      <c r="F119" s="38"/>
      <c r="G119" s="38"/>
      <c r="H119" s="38"/>
      <c r="I119" s="38"/>
      <c r="J119" s="40"/>
    </row>
    <row r="120" ht="60">
      <c r="A120" s="29" t="s">
        <v>37</v>
      </c>
      <c r="B120" s="37"/>
      <c r="C120" s="38"/>
      <c r="D120" s="38"/>
      <c r="E120" s="31" t="s">
        <v>417</v>
      </c>
      <c r="F120" s="38"/>
      <c r="G120" s="38"/>
      <c r="H120" s="38"/>
      <c r="I120" s="38"/>
      <c r="J120" s="40"/>
    </row>
    <row r="121" ht="30">
      <c r="A121" s="29" t="s">
        <v>29</v>
      </c>
      <c r="B121" s="29">
        <v>27</v>
      </c>
      <c r="C121" s="30" t="s">
        <v>423</v>
      </c>
      <c r="D121" s="29" t="s">
        <v>31</v>
      </c>
      <c r="E121" s="31" t="s">
        <v>424</v>
      </c>
      <c r="F121" s="32" t="s">
        <v>147</v>
      </c>
      <c r="G121" s="33">
        <v>3</v>
      </c>
      <c r="H121" s="34">
        <v>0</v>
      </c>
      <c r="I121" s="35">
        <f>ROUND(G121*H121,P4)</f>
        <v>0</v>
      </c>
      <c r="J121" s="29"/>
      <c r="O121" s="36">
        <f>I121*0.21</f>
        <v>0</v>
      </c>
      <c r="P121">
        <v>3</v>
      </c>
    </row>
    <row r="122">
      <c r="A122" s="29" t="s">
        <v>34</v>
      </c>
      <c r="B122" s="37"/>
      <c r="C122" s="38"/>
      <c r="D122" s="38"/>
      <c r="E122" s="39" t="s">
        <v>31</v>
      </c>
      <c r="F122" s="38"/>
      <c r="G122" s="38"/>
      <c r="H122" s="38"/>
      <c r="I122" s="38"/>
      <c r="J122" s="40"/>
    </row>
    <row r="123">
      <c r="A123" s="29" t="s">
        <v>35</v>
      </c>
      <c r="B123" s="37"/>
      <c r="C123" s="38"/>
      <c r="D123" s="38"/>
      <c r="E123" s="41" t="s">
        <v>426</v>
      </c>
      <c r="F123" s="38"/>
      <c r="G123" s="38"/>
      <c r="H123" s="38"/>
      <c r="I123" s="38"/>
      <c r="J123" s="40"/>
    </row>
    <row r="124" ht="90">
      <c r="A124" s="29" t="s">
        <v>37</v>
      </c>
      <c r="B124" s="37"/>
      <c r="C124" s="38"/>
      <c r="D124" s="38"/>
      <c r="E124" s="31" t="s">
        <v>427</v>
      </c>
      <c r="F124" s="38"/>
      <c r="G124" s="38"/>
      <c r="H124" s="38"/>
      <c r="I124" s="38"/>
      <c r="J124" s="40"/>
    </row>
    <row r="125">
      <c r="A125" s="29" t="s">
        <v>29</v>
      </c>
      <c r="B125" s="29">
        <v>28</v>
      </c>
      <c r="C125" s="30" t="s">
        <v>2355</v>
      </c>
      <c r="D125" s="29" t="s">
        <v>31</v>
      </c>
      <c r="E125" s="31" t="s">
        <v>2356</v>
      </c>
      <c r="F125" s="32" t="s">
        <v>141</v>
      </c>
      <c r="G125" s="33">
        <v>10.08</v>
      </c>
      <c r="H125" s="34">
        <v>0</v>
      </c>
      <c r="I125" s="35">
        <f>ROUND(G125*H125,P4)</f>
        <v>0</v>
      </c>
      <c r="J125" s="29"/>
      <c r="O125" s="36">
        <f>I125*0.21</f>
        <v>0</v>
      </c>
      <c r="P125">
        <v>3</v>
      </c>
    </row>
    <row r="126" ht="30">
      <c r="A126" s="29" t="s">
        <v>34</v>
      </c>
      <c r="B126" s="37"/>
      <c r="C126" s="38"/>
      <c r="D126" s="38"/>
      <c r="E126" s="31" t="s">
        <v>2357</v>
      </c>
      <c r="F126" s="38"/>
      <c r="G126" s="38"/>
      <c r="H126" s="38"/>
      <c r="I126" s="38"/>
      <c r="J126" s="40"/>
    </row>
    <row r="127">
      <c r="A127" s="29" t="s">
        <v>35</v>
      </c>
      <c r="B127" s="37"/>
      <c r="C127" s="38"/>
      <c r="D127" s="38"/>
      <c r="E127" s="41" t="s">
        <v>2358</v>
      </c>
      <c r="F127" s="38"/>
      <c r="G127" s="38"/>
      <c r="H127" s="38"/>
      <c r="I127" s="38"/>
      <c r="J127" s="40"/>
    </row>
    <row r="128" ht="330">
      <c r="A128" s="29" t="s">
        <v>37</v>
      </c>
      <c r="B128" s="37"/>
      <c r="C128" s="38"/>
      <c r="D128" s="38"/>
      <c r="E128" s="31" t="s">
        <v>2359</v>
      </c>
      <c r="F128" s="38"/>
      <c r="G128" s="38"/>
      <c r="H128" s="38"/>
      <c r="I128" s="38"/>
      <c r="J128" s="40"/>
    </row>
    <row r="129">
      <c r="A129" s="29" t="s">
        <v>29</v>
      </c>
      <c r="B129" s="29">
        <v>29</v>
      </c>
      <c r="C129" s="30" t="s">
        <v>2360</v>
      </c>
      <c r="D129" s="29" t="s">
        <v>31</v>
      </c>
      <c r="E129" s="31" t="s">
        <v>2361</v>
      </c>
      <c r="F129" s="32" t="s">
        <v>147</v>
      </c>
      <c r="G129" s="33">
        <v>2</v>
      </c>
      <c r="H129" s="34">
        <v>0</v>
      </c>
      <c r="I129" s="35">
        <f>ROUND(G129*H129,P4)</f>
        <v>0</v>
      </c>
      <c r="J129" s="29"/>
      <c r="O129" s="36">
        <f>I129*0.21</f>
        <v>0</v>
      </c>
      <c r="P129">
        <v>3</v>
      </c>
    </row>
    <row r="130">
      <c r="A130" s="29" t="s">
        <v>34</v>
      </c>
      <c r="B130" s="37"/>
      <c r="C130" s="38"/>
      <c r="D130" s="38"/>
      <c r="E130" s="39" t="s">
        <v>31</v>
      </c>
      <c r="F130" s="38"/>
      <c r="G130" s="38"/>
      <c r="H130" s="38"/>
      <c r="I130" s="38"/>
      <c r="J130" s="40"/>
    </row>
    <row r="131">
      <c r="A131" s="29" t="s">
        <v>35</v>
      </c>
      <c r="B131" s="37"/>
      <c r="C131" s="38"/>
      <c r="D131" s="38"/>
      <c r="E131" s="41" t="s">
        <v>153</v>
      </c>
      <c r="F131" s="38"/>
      <c r="G131" s="38"/>
      <c r="H131" s="38"/>
      <c r="I131" s="38"/>
      <c r="J131" s="40"/>
    </row>
    <row r="132" ht="180">
      <c r="A132" s="29" t="s">
        <v>37</v>
      </c>
      <c r="B132" s="37"/>
      <c r="C132" s="38"/>
      <c r="D132" s="38"/>
      <c r="E132" s="31" t="s">
        <v>2362</v>
      </c>
      <c r="F132" s="38"/>
      <c r="G132" s="38"/>
      <c r="H132" s="38"/>
      <c r="I132" s="38"/>
      <c r="J132" s="40"/>
    </row>
    <row r="133">
      <c r="A133" s="29" t="s">
        <v>29</v>
      </c>
      <c r="B133" s="29">
        <v>30</v>
      </c>
      <c r="C133" s="30" t="s">
        <v>453</v>
      </c>
      <c r="D133" s="29" t="s">
        <v>31</v>
      </c>
      <c r="E133" s="31" t="s">
        <v>454</v>
      </c>
      <c r="F133" s="32" t="s">
        <v>199</v>
      </c>
      <c r="G133" s="33">
        <v>16</v>
      </c>
      <c r="H133" s="34">
        <v>0</v>
      </c>
      <c r="I133" s="35">
        <f>ROUND(G133*H133,P4)</f>
        <v>0</v>
      </c>
      <c r="J133" s="29"/>
      <c r="O133" s="36">
        <f>I133*0.21</f>
        <v>0</v>
      </c>
      <c r="P133">
        <v>3</v>
      </c>
    </row>
    <row r="134" ht="30">
      <c r="A134" s="29" t="s">
        <v>34</v>
      </c>
      <c r="B134" s="37"/>
      <c r="C134" s="38"/>
      <c r="D134" s="38"/>
      <c r="E134" s="31" t="s">
        <v>2363</v>
      </c>
      <c r="F134" s="38"/>
      <c r="G134" s="38"/>
      <c r="H134" s="38"/>
      <c r="I134" s="38"/>
      <c r="J134" s="40"/>
    </row>
    <row r="135">
      <c r="A135" s="29" t="s">
        <v>35</v>
      </c>
      <c r="B135" s="37"/>
      <c r="C135" s="38"/>
      <c r="D135" s="38"/>
      <c r="E135" s="41" t="s">
        <v>2288</v>
      </c>
      <c r="F135" s="38"/>
      <c r="G135" s="38"/>
      <c r="H135" s="38"/>
      <c r="I135" s="38"/>
      <c r="J135" s="40"/>
    </row>
    <row r="136" ht="90">
      <c r="A136" s="29" t="s">
        <v>37</v>
      </c>
      <c r="B136" s="37"/>
      <c r="C136" s="38"/>
      <c r="D136" s="38"/>
      <c r="E136" s="31" t="s">
        <v>456</v>
      </c>
      <c r="F136" s="38"/>
      <c r="G136" s="38"/>
      <c r="H136" s="38"/>
      <c r="I136" s="38"/>
      <c r="J136" s="40"/>
    </row>
    <row r="137">
      <c r="A137" s="29" t="s">
        <v>29</v>
      </c>
      <c r="B137" s="29">
        <v>31</v>
      </c>
      <c r="C137" s="30" t="s">
        <v>2364</v>
      </c>
      <c r="D137" s="29" t="s">
        <v>31</v>
      </c>
      <c r="E137" s="31" t="s">
        <v>2365</v>
      </c>
      <c r="F137" s="32" t="s">
        <v>199</v>
      </c>
      <c r="G137" s="33">
        <v>10</v>
      </c>
      <c r="H137" s="34">
        <v>0</v>
      </c>
      <c r="I137" s="35">
        <f>ROUND(G137*H137,P4)</f>
        <v>0</v>
      </c>
      <c r="J137" s="29"/>
      <c r="O137" s="36">
        <f>I137*0.21</f>
        <v>0</v>
      </c>
      <c r="P137">
        <v>3</v>
      </c>
    </row>
    <row r="138">
      <c r="A138" s="29" t="s">
        <v>34</v>
      </c>
      <c r="B138" s="37"/>
      <c r="C138" s="38"/>
      <c r="D138" s="38"/>
      <c r="E138" s="31" t="s">
        <v>2366</v>
      </c>
      <c r="F138" s="38"/>
      <c r="G138" s="38"/>
      <c r="H138" s="38"/>
      <c r="I138" s="38"/>
      <c r="J138" s="40"/>
    </row>
    <row r="139">
      <c r="A139" s="29" t="s">
        <v>35</v>
      </c>
      <c r="B139" s="37"/>
      <c r="C139" s="38"/>
      <c r="D139" s="38"/>
      <c r="E139" s="41" t="s">
        <v>646</v>
      </c>
      <c r="F139" s="38"/>
      <c r="G139" s="38"/>
      <c r="H139" s="38"/>
      <c r="I139" s="38"/>
      <c r="J139" s="40"/>
    </row>
    <row r="140" ht="135">
      <c r="A140" s="29" t="s">
        <v>37</v>
      </c>
      <c r="B140" s="37"/>
      <c r="C140" s="38"/>
      <c r="D140" s="38"/>
      <c r="E140" s="31" t="s">
        <v>2367</v>
      </c>
      <c r="F140" s="38"/>
      <c r="G140" s="38"/>
      <c r="H140" s="38"/>
      <c r="I140" s="38"/>
      <c r="J140" s="40"/>
    </row>
    <row r="141">
      <c r="A141" s="29" t="s">
        <v>29</v>
      </c>
      <c r="B141" s="29">
        <v>32</v>
      </c>
      <c r="C141" s="30" t="s">
        <v>2368</v>
      </c>
      <c r="D141" s="29" t="s">
        <v>31</v>
      </c>
      <c r="E141" s="31" t="s">
        <v>2369</v>
      </c>
      <c r="F141" s="32" t="s">
        <v>199</v>
      </c>
      <c r="G141" s="33">
        <v>64</v>
      </c>
      <c r="H141" s="34">
        <v>0</v>
      </c>
      <c r="I141" s="35">
        <f>ROUND(G141*H141,P4)</f>
        <v>0</v>
      </c>
      <c r="J141" s="29"/>
      <c r="O141" s="36">
        <f>I141*0.21</f>
        <v>0</v>
      </c>
      <c r="P141">
        <v>3</v>
      </c>
    </row>
    <row r="142" ht="30">
      <c r="A142" s="29" t="s">
        <v>34</v>
      </c>
      <c r="B142" s="37"/>
      <c r="C142" s="38"/>
      <c r="D142" s="38"/>
      <c r="E142" s="31" t="s">
        <v>2370</v>
      </c>
      <c r="F142" s="38"/>
      <c r="G142" s="38"/>
      <c r="H142" s="38"/>
      <c r="I142" s="38"/>
      <c r="J142" s="40"/>
    </row>
    <row r="143" ht="45">
      <c r="A143" s="29" t="s">
        <v>35</v>
      </c>
      <c r="B143" s="37"/>
      <c r="C143" s="38"/>
      <c r="D143" s="38"/>
      <c r="E143" s="41" t="s">
        <v>2371</v>
      </c>
      <c r="F143" s="38"/>
      <c r="G143" s="38"/>
      <c r="H143" s="38"/>
      <c r="I143" s="38"/>
      <c r="J143" s="40"/>
    </row>
    <row r="144" ht="195">
      <c r="A144" s="29" t="s">
        <v>37</v>
      </c>
      <c r="B144" s="42"/>
      <c r="C144" s="43"/>
      <c r="D144" s="43"/>
      <c r="E144" s="31" t="s">
        <v>2372</v>
      </c>
      <c r="F144" s="43"/>
      <c r="G144" s="43"/>
      <c r="H144" s="43"/>
      <c r="I144" s="43"/>
      <c r="J144" s="44"/>
    </row>
  </sheetData>
  <sheetProtection sheet="1" objects="1" scenarios="1" spinCount="100000" saltValue="q59JLWfZ0ZX4zFL5CTzsfIOS39JZdtjY4hKInnJTp6Ceoau0PZ28/NoZz7lc8GJxxyhUpZOTc2LZsOi4KKU9Ag==" hashValue="22/eb2pKV01pmaxlOW3LM3+mKagyNd0PvwXUaa41dgTGtPKI5CNsOzv0eM2DgxANdGv9MoGas5zFhBK+R4T/Pw=="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2373</v>
      </c>
      <c r="I3" s="16">
        <f>SUMIFS(I8:I57,A8:A57,"SD")</f>
        <v>0</v>
      </c>
      <c r="J3" s="9"/>
      <c r="O3">
        <v>0</v>
      </c>
      <c r="P3">
        <v>2</v>
      </c>
    </row>
    <row r="4">
      <c r="A4" s="10" t="s">
        <v>8</v>
      </c>
      <c r="B4" s="11" t="s">
        <v>13</v>
      </c>
      <c r="C4" s="12" t="s">
        <v>2373</v>
      </c>
      <c r="D4" s="13"/>
      <c r="E4" s="14" t="s">
        <v>2374</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2375</v>
      </c>
      <c r="D8" s="26"/>
      <c r="E8" s="23" t="s">
        <v>2376</v>
      </c>
      <c r="F8" s="26"/>
      <c r="G8" s="26"/>
      <c r="H8" s="26"/>
      <c r="I8" s="27">
        <f>SUMIFS(I9:I48,A9:A48,"P")</f>
        <v>0</v>
      </c>
      <c r="J8" s="28"/>
    </row>
    <row r="9">
      <c r="A9" s="29" t="s">
        <v>29</v>
      </c>
      <c r="B9" s="29">
        <v>1</v>
      </c>
      <c r="C9" s="30" t="s">
        <v>2377</v>
      </c>
      <c r="D9" s="29" t="s">
        <v>31</v>
      </c>
      <c r="E9" s="31" t="s">
        <v>2378</v>
      </c>
      <c r="F9" s="32" t="s">
        <v>114</v>
      </c>
      <c r="G9" s="33">
        <v>24</v>
      </c>
      <c r="H9" s="34">
        <v>10909.09</v>
      </c>
      <c r="I9" s="35">
        <f>ROUND(G9*H9,P4)</f>
        <v>0</v>
      </c>
      <c r="J9" s="29"/>
      <c r="O9" s="36">
        <f>I9*0.21</f>
        <v>0</v>
      </c>
      <c r="P9">
        <v>3</v>
      </c>
    </row>
    <row r="10">
      <c r="A10" s="29" t="s">
        <v>34</v>
      </c>
      <c r="B10" s="37"/>
      <c r="C10" s="38"/>
      <c r="D10" s="38"/>
      <c r="E10" s="31" t="s">
        <v>115</v>
      </c>
      <c r="F10" s="38"/>
      <c r="G10" s="38"/>
      <c r="H10" s="38"/>
      <c r="I10" s="38"/>
      <c r="J10" s="40"/>
    </row>
    <row r="11">
      <c r="A11" s="29" t="s">
        <v>35</v>
      </c>
      <c r="B11" s="37"/>
      <c r="C11" s="38"/>
      <c r="D11" s="38"/>
      <c r="E11" s="41" t="s">
        <v>2379</v>
      </c>
      <c r="F11" s="38"/>
      <c r="G11" s="38"/>
      <c r="H11" s="38"/>
      <c r="I11" s="38"/>
      <c r="J11" s="40"/>
    </row>
    <row r="12">
      <c r="A12" s="29" t="s">
        <v>37</v>
      </c>
      <c r="B12" s="37"/>
      <c r="C12" s="38"/>
      <c r="D12" s="38"/>
      <c r="E12" s="39" t="s">
        <v>31</v>
      </c>
      <c r="F12" s="38"/>
      <c r="G12" s="38"/>
      <c r="H12" s="38"/>
      <c r="I12" s="38"/>
      <c r="J12" s="40"/>
    </row>
    <row r="13">
      <c r="A13" s="29" t="s">
        <v>29</v>
      </c>
      <c r="B13" s="29">
        <v>2</v>
      </c>
      <c r="C13" s="30" t="s">
        <v>2380</v>
      </c>
      <c r="D13" s="29" t="s">
        <v>31</v>
      </c>
      <c r="E13" s="31" t="s">
        <v>2381</v>
      </c>
      <c r="F13" s="32" t="s">
        <v>114</v>
      </c>
      <c r="G13" s="33">
        <v>560</v>
      </c>
      <c r="H13" s="34">
        <v>21818.18</v>
      </c>
      <c r="I13" s="35">
        <f>ROUND(G13*H13,P4)</f>
        <v>0</v>
      </c>
      <c r="J13" s="29"/>
      <c r="O13" s="36">
        <f>I13*0.21</f>
        <v>0</v>
      </c>
      <c r="P13">
        <v>3</v>
      </c>
    </row>
    <row r="14">
      <c r="A14" s="29" t="s">
        <v>34</v>
      </c>
      <c r="B14" s="37"/>
      <c r="C14" s="38"/>
      <c r="D14" s="38"/>
      <c r="E14" s="31" t="s">
        <v>115</v>
      </c>
      <c r="F14" s="38"/>
      <c r="G14" s="38"/>
      <c r="H14" s="38"/>
      <c r="I14" s="38"/>
      <c r="J14" s="40"/>
    </row>
    <row r="15">
      <c r="A15" s="29" t="s">
        <v>35</v>
      </c>
      <c r="B15" s="37"/>
      <c r="C15" s="38"/>
      <c r="D15" s="38"/>
      <c r="E15" s="41" t="s">
        <v>2382</v>
      </c>
      <c r="F15" s="38"/>
      <c r="G15" s="38"/>
      <c r="H15" s="38"/>
      <c r="I15" s="38"/>
      <c r="J15" s="40"/>
    </row>
    <row r="16">
      <c r="A16" s="29" t="s">
        <v>37</v>
      </c>
      <c r="B16" s="37"/>
      <c r="C16" s="38"/>
      <c r="D16" s="38"/>
      <c r="E16" s="39" t="s">
        <v>31</v>
      </c>
      <c r="F16" s="38"/>
      <c r="G16" s="38"/>
      <c r="H16" s="38"/>
      <c r="I16" s="38"/>
      <c r="J16" s="40"/>
    </row>
    <row r="17">
      <c r="A17" s="29" t="s">
        <v>29</v>
      </c>
      <c r="B17" s="29">
        <v>3</v>
      </c>
      <c r="C17" s="30" t="s">
        <v>2383</v>
      </c>
      <c r="D17" s="29" t="s">
        <v>31</v>
      </c>
      <c r="E17" s="31" t="s">
        <v>2384</v>
      </c>
      <c r="F17" s="32" t="s">
        <v>114</v>
      </c>
      <c r="G17" s="33">
        <v>16</v>
      </c>
      <c r="H17" s="34">
        <v>10909.09</v>
      </c>
      <c r="I17" s="35">
        <f>ROUND(G17*H17,P4)</f>
        <v>0</v>
      </c>
      <c r="J17" s="29"/>
      <c r="O17" s="36">
        <f>I17*0.21</f>
        <v>0</v>
      </c>
      <c r="P17">
        <v>3</v>
      </c>
    </row>
    <row r="18">
      <c r="A18" s="29" t="s">
        <v>34</v>
      </c>
      <c r="B18" s="37"/>
      <c r="C18" s="38"/>
      <c r="D18" s="38"/>
      <c r="E18" s="31" t="s">
        <v>115</v>
      </c>
      <c r="F18" s="38"/>
      <c r="G18" s="38"/>
      <c r="H18" s="38"/>
      <c r="I18" s="38"/>
      <c r="J18" s="40"/>
    </row>
    <row r="19">
      <c r="A19" s="29" t="s">
        <v>35</v>
      </c>
      <c r="B19" s="37"/>
      <c r="C19" s="38"/>
      <c r="D19" s="38"/>
      <c r="E19" s="41" t="s">
        <v>2385</v>
      </c>
      <c r="F19" s="38"/>
      <c r="G19" s="38"/>
      <c r="H19" s="38"/>
      <c r="I19" s="38"/>
      <c r="J19" s="40"/>
    </row>
    <row r="20">
      <c r="A20" s="29" t="s">
        <v>37</v>
      </c>
      <c r="B20" s="37"/>
      <c r="C20" s="38"/>
      <c r="D20" s="38"/>
      <c r="E20" s="39" t="s">
        <v>31</v>
      </c>
      <c r="F20" s="38"/>
      <c r="G20" s="38"/>
      <c r="H20" s="38"/>
      <c r="I20" s="38"/>
      <c r="J20" s="40"/>
    </row>
    <row r="21">
      <c r="A21" s="29" t="s">
        <v>29</v>
      </c>
      <c r="B21" s="29">
        <v>4</v>
      </c>
      <c r="C21" s="30" t="s">
        <v>1670</v>
      </c>
      <c r="D21" s="29" t="s">
        <v>31</v>
      </c>
      <c r="E21" s="31" t="s">
        <v>2386</v>
      </c>
      <c r="F21" s="32" t="s">
        <v>114</v>
      </c>
      <c r="G21" s="33">
        <v>104</v>
      </c>
      <c r="H21" s="34">
        <v>10909.09</v>
      </c>
      <c r="I21" s="35">
        <f>ROUND(G21*H21,P4)</f>
        <v>0</v>
      </c>
      <c r="J21" s="29"/>
      <c r="O21" s="36">
        <f>I21*0.21</f>
        <v>0</v>
      </c>
      <c r="P21">
        <v>3</v>
      </c>
    </row>
    <row r="22">
      <c r="A22" s="29" t="s">
        <v>34</v>
      </c>
      <c r="B22" s="37"/>
      <c r="C22" s="38"/>
      <c r="D22" s="38"/>
      <c r="E22" s="31" t="s">
        <v>115</v>
      </c>
      <c r="F22" s="38"/>
      <c r="G22" s="38"/>
      <c r="H22" s="38"/>
      <c r="I22" s="38"/>
      <c r="J22" s="40"/>
    </row>
    <row r="23">
      <c r="A23" s="29" t="s">
        <v>35</v>
      </c>
      <c r="B23" s="37"/>
      <c r="C23" s="38"/>
      <c r="D23" s="38"/>
      <c r="E23" s="41" t="s">
        <v>2387</v>
      </c>
      <c r="F23" s="38"/>
      <c r="G23" s="38"/>
      <c r="H23" s="38"/>
      <c r="I23" s="38"/>
      <c r="J23" s="40"/>
    </row>
    <row r="24">
      <c r="A24" s="29" t="s">
        <v>37</v>
      </c>
      <c r="B24" s="37"/>
      <c r="C24" s="38"/>
      <c r="D24" s="38"/>
      <c r="E24" s="39" t="s">
        <v>31</v>
      </c>
      <c r="F24" s="38"/>
      <c r="G24" s="38"/>
      <c r="H24" s="38"/>
      <c r="I24" s="38"/>
      <c r="J24" s="40"/>
    </row>
    <row r="25">
      <c r="A25" s="29" t="s">
        <v>29</v>
      </c>
      <c r="B25" s="29">
        <v>5</v>
      </c>
      <c r="C25" s="30" t="s">
        <v>2388</v>
      </c>
      <c r="D25" s="29" t="s">
        <v>31</v>
      </c>
      <c r="E25" s="31" t="s">
        <v>2389</v>
      </c>
      <c r="F25" s="32" t="s">
        <v>114</v>
      </c>
      <c r="G25" s="33">
        <v>25920</v>
      </c>
      <c r="H25" s="34">
        <v>165.28999999999999</v>
      </c>
      <c r="I25" s="35">
        <f>ROUND(G25*H25,P4)</f>
        <v>0</v>
      </c>
      <c r="J25" s="29"/>
      <c r="O25" s="36">
        <f>I25*0.21</f>
        <v>0</v>
      </c>
      <c r="P25">
        <v>3</v>
      </c>
    </row>
    <row r="26">
      <c r="A26" s="29" t="s">
        <v>34</v>
      </c>
      <c r="B26" s="37"/>
      <c r="C26" s="38"/>
      <c r="D26" s="38"/>
      <c r="E26" s="31" t="s">
        <v>115</v>
      </c>
      <c r="F26" s="38"/>
      <c r="G26" s="38"/>
      <c r="H26" s="38"/>
      <c r="I26" s="38"/>
      <c r="J26" s="40"/>
    </row>
    <row r="27">
      <c r="A27" s="29" t="s">
        <v>35</v>
      </c>
      <c r="B27" s="37"/>
      <c r="C27" s="38"/>
      <c r="D27" s="38"/>
      <c r="E27" s="41" t="s">
        <v>2390</v>
      </c>
      <c r="F27" s="38"/>
      <c r="G27" s="38"/>
      <c r="H27" s="38"/>
      <c r="I27" s="38"/>
      <c r="J27" s="40"/>
    </row>
    <row r="28">
      <c r="A28" s="29" t="s">
        <v>37</v>
      </c>
      <c r="B28" s="37"/>
      <c r="C28" s="38"/>
      <c r="D28" s="38"/>
      <c r="E28" s="39" t="s">
        <v>31</v>
      </c>
      <c r="F28" s="38"/>
      <c r="G28" s="38"/>
      <c r="H28" s="38"/>
      <c r="I28" s="38"/>
      <c r="J28" s="40"/>
    </row>
    <row r="29">
      <c r="A29" s="29" t="s">
        <v>29</v>
      </c>
      <c r="B29" s="29">
        <v>6</v>
      </c>
      <c r="C29" s="30" t="s">
        <v>1607</v>
      </c>
      <c r="D29" s="29" t="s">
        <v>31</v>
      </c>
      <c r="E29" s="31" t="s">
        <v>2391</v>
      </c>
      <c r="F29" s="32" t="s">
        <v>114</v>
      </c>
      <c r="G29" s="33">
        <v>8640</v>
      </c>
      <c r="H29" s="34">
        <v>82.650000000000006</v>
      </c>
      <c r="I29" s="35">
        <f>ROUND(G29*H29,P4)</f>
        <v>0</v>
      </c>
      <c r="J29" s="29"/>
      <c r="O29" s="36">
        <f>I29*0.21</f>
        <v>0</v>
      </c>
      <c r="P29">
        <v>3</v>
      </c>
    </row>
    <row r="30">
      <c r="A30" s="29" t="s">
        <v>34</v>
      </c>
      <c r="B30" s="37"/>
      <c r="C30" s="38"/>
      <c r="D30" s="38"/>
      <c r="E30" s="31" t="s">
        <v>115</v>
      </c>
      <c r="F30" s="38"/>
      <c r="G30" s="38"/>
      <c r="H30" s="38"/>
      <c r="I30" s="38"/>
      <c r="J30" s="40"/>
    </row>
    <row r="31">
      <c r="A31" s="29" t="s">
        <v>35</v>
      </c>
      <c r="B31" s="37"/>
      <c r="C31" s="38"/>
      <c r="D31" s="38"/>
      <c r="E31" s="41" t="s">
        <v>2392</v>
      </c>
      <c r="F31" s="38"/>
      <c r="G31" s="38"/>
      <c r="H31" s="38"/>
      <c r="I31" s="38"/>
      <c r="J31" s="40"/>
    </row>
    <row r="32">
      <c r="A32" s="29" t="s">
        <v>37</v>
      </c>
      <c r="B32" s="37"/>
      <c r="C32" s="38"/>
      <c r="D32" s="38"/>
      <c r="E32" s="39" t="s">
        <v>31</v>
      </c>
      <c r="F32" s="38"/>
      <c r="G32" s="38"/>
      <c r="H32" s="38"/>
      <c r="I32" s="38"/>
      <c r="J32" s="40"/>
    </row>
    <row r="33">
      <c r="A33" s="29" t="s">
        <v>29</v>
      </c>
      <c r="B33" s="29">
        <v>7</v>
      </c>
      <c r="C33" s="30" t="s">
        <v>1609</v>
      </c>
      <c r="D33" s="29" t="s">
        <v>31</v>
      </c>
      <c r="E33" s="31" t="s">
        <v>2393</v>
      </c>
      <c r="F33" s="32" t="s">
        <v>114</v>
      </c>
      <c r="G33" s="33">
        <v>632</v>
      </c>
      <c r="H33" s="34">
        <v>909.09000000000003</v>
      </c>
      <c r="I33" s="35">
        <f>ROUND(G33*H33,P4)</f>
        <v>0</v>
      </c>
      <c r="J33" s="29"/>
      <c r="O33" s="36">
        <f>I33*0.21</f>
        <v>0</v>
      </c>
      <c r="P33">
        <v>3</v>
      </c>
    </row>
    <row r="34">
      <c r="A34" s="29" t="s">
        <v>34</v>
      </c>
      <c r="B34" s="37"/>
      <c r="C34" s="38"/>
      <c r="D34" s="38"/>
      <c r="E34" s="31" t="s">
        <v>115</v>
      </c>
      <c r="F34" s="38"/>
      <c r="G34" s="38"/>
      <c r="H34" s="38"/>
      <c r="I34" s="38"/>
      <c r="J34" s="40"/>
    </row>
    <row r="35">
      <c r="A35" s="29" t="s">
        <v>35</v>
      </c>
      <c r="B35" s="37"/>
      <c r="C35" s="38"/>
      <c r="D35" s="38"/>
      <c r="E35" s="41" t="s">
        <v>2394</v>
      </c>
      <c r="F35" s="38"/>
      <c r="G35" s="38"/>
      <c r="H35" s="38"/>
      <c r="I35" s="38"/>
      <c r="J35" s="40"/>
    </row>
    <row r="36">
      <c r="A36" s="29" t="s">
        <v>37</v>
      </c>
      <c r="B36" s="37"/>
      <c r="C36" s="38"/>
      <c r="D36" s="38"/>
      <c r="E36" s="39" t="s">
        <v>31</v>
      </c>
      <c r="F36" s="38"/>
      <c r="G36" s="38"/>
      <c r="H36" s="38"/>
      <c r="I36" s="38"/>
      <c r="J36" s="40"/>
    </row>
    <row r="37">
      <c r="A37" s="29" t="s">
        <v>29</v>
      </c>
      <c r="B37" s="29">
        <v>8</v>
      </c>
      <c r="C37" s="30" t="s">
        <v>2395</v>
      </c>
      <c r="D37" s="29" t="s">
        <v>31</v>
      </c>
      <c r="E37" s="31" t="s">
        <v>2396</v>
      </c>
      <c r="F37" s="32" t="s">
        <v>114</v>
      </c>
      <c r="G37" s="33">
        <v>144</v>
      </c>
      <c r="H37" s="34">
        <v>1074.3800000000001</v>
      </c>
      <c r="I37" s="35">
        <f>ROUND(G37*H37,P4)</f>
        <v>0</v>
      </c>
      <c r="J37" s="29"/>
      <c r="O37" s="36">
        <f>I37*0.21</f>
        <v>0</v>
      </c>
      <c r="P37">
        <v>3</v>
      </c>
    </row>
    <row r="38">
      <c r="A38" s="29" t="s">
        <v>34</v>
      </c>
      <c r="B38" s="37"/>
      <c r="C38" s="38"/>
      <c r="D38" s="38"/>
      <c r="E38" s="31" t="s">
        <v>115</v>
      </c>
      <c r="F38" s="38"/>
      <c r="G38" s="38"/>
      <c r="H38" s="38"/>
      <c r="I38" s="38"/>
      <c r="J38" s="40"/>
    </row>
    <row r="39">
      <c r="A39" s="29" t="s">
        <v>35</v>
      </c>
      <c r="B39" s="37"/>
      <c r="C39" s="38"/>
      <c r="D39" s="38"/>
      <c r="E39" s="41" t="s">
        <v>2397</v>
      </c>
      <c r="F39" s="38"/>
      <c r="G39" s="38"/>
      <c r="H39" s="38"/>
      <c r="I39" s="38"/>
      <c r="J39" s="40"/>
    </row>
    <row r="40">
      <c r="A40" s="29" t="s">
        <v>37</v>
      </c>
      <c r="B40" s="37"/>
      <c r="C40" s="38"/>
      <c r="D40" s="38"/>
      <c r="E40" s="39" t="s">
        <v>31</v>
      </c>
      <c r="F40" s="38"/>
      <c r="G40" s="38"/>
      <c r="H40" s="38"/>
      <c r="I40" s="38"/>
      <c r="J40" s="40"/>
    </row>
    <row r="41" ht="30">
      <c r="A41" s="29" t="s">
        <v>29</v>
      </c>
      <c r="B41" s="29">
        <v>9</v>
      </c>
      <c r="C41" s="30" t="s">
        <v>2398</v>
      </c>
      <c r="D41" s="29" t="s">
        <v>31</v>
      </c>
      <c r="E41" s="31" t="s">
        <v>2399</v>
      </c>
      <c r="F41" s="32" t="s">
        <v>114</v>
      </c>
      <c r="G41" s="33">
        <v>24</v>
      </c>
      <c r="H41" s="34">
        <v>8264.4599999999991</v>
      </c>
      <c r="I41" s="35">
        <f>ROUND(G41*H41,P4)</f>
        <v>0</v>
      </c>
      <c r="J41" s="29"/>
      <c r="O41" s="36">
        <f>I41*0.21</f>
        <v>0</v>
      </c>
      <c r="P41">
        <v>3</v>
      </c>
    </row>
    <row r="42">
      <c r="A42" s="29" t="s">
        <v>34</v>
      </c>
      <c r="B42" s="37"/>
      <c r="C42" s="38"/>
      <c r="D42" s="38"/>
      <c r="E42" s="31" t="s">
        <v>115</v>
      </c>
      <c r="F42" s="38"/>
      <c r="G42" s="38"/>
      <c r="H42" s="38"/>
      <c r="I42" s="38"/>
      <c r="J42" s="40"/>
    </row>
    <row r="43">
      <c r="A43" s="29" t="s">
        <v>35</v>
      </c>
      <c r="B43" s="37"/>
      <c r="C43" s="38"/>
      <c r="D43" s="38"/>
      <c r="E43" s="41" t="s">
        <v>2400</v>
      </c>
      <c r="F43" s="38"/>
      <c r="G43" s="38"/>
      <c r="H43" s="38"/>
      <c r="I43" s="38"/>
      <c r="J43" s="40"/>
    </row>
    <row r="44">
      <c r="A44" s="29" t="s">
        <v>37</v>
      </c>
      <c r="B44" s="37"/>
      <c r="C44" s="38"/>
      <c r="D44" s="38"/>
      <c r="E44" s="39" t="s">
        <v>31</v>
      </c>
      <c r="F44" s="38"/>
      <c r="G44" s="38"/>
      <c r="H44" s="38"/>
      <c r="I44" s="38"/>
      <c r="J44" s="40"/>
    </row>
    <row r="45">
      <c r="A45" s="29" t="s">
        <v>29</v>
      </c>
      <c r="B45" s="29">
        <v>10</v>
      </c>
      <c r="C45" s="30" t="s">
        <v>2401</v>
      </c>
      <c r="D45" s="29" t="s">
        <v>31</v>
      </c>
      <c r="E45" s="31" t="s">
        <v>2402</v>
      </c>
      <c r="F45" s="32" t="s">
        <v>114</v>
      </c>
      <c r="G45" s="33">
        <v>72</v>
      </c>
      <c r="H45" s="34">
        <v>21818.18</v>
      </c>
      <c r="I45" s="35">
        <f>ROUND(G45*H45,P4)</f>
        <v>0</v>
      </c>
      <c r="J45" s="29"/>
      <c r="O45" s="36">
        <f>I45*0.21</f>
        <v>0</v>
      </c>
      <c r="P45">
        <v>3</v>
      </c>
    </row>
    <row r="46">
      <c r="A46" s="29" t="s">
        <v>34</v>
      </c>
      <c r="B46" s="37"/>
      <c r="C46" s="38"/>
      <c r="D46" s="38"/>
      <c r="E46" s="31" t="s">
        <v>115</v>
      </c>
      <c r="F46" s="38"/>
      <c r="G46" s="38"/>
      <c r="H46" s="38"/>
      <c r="I46" s="38"/>
      <c r="J46" s="40"/>
    </row>
    <row r="47">
      <c r="A47" s="29" t="s">
        <v>35</v>
      </c>
      <c r="B47" s="37"/>
      <c r="C47" s="38"/>
      <c r="D47" s="38"/>
      <c r="E47" s="41" t="s">
        <v>2403</v>
      </c>
      <c r="F47" s="38"/>
      <c r="G47" s="38"/>
      <c r="H47" s="38"/>
      <c r="I47" s="38"/>
      <c r="J47" s="40"/>
    </row>
    <row r="48">
      <c r="A48" s="29" t="s">
        <v>37</v>
      </c>
      <c r="B48" s="37"/>
      <c r="C48" s="38"/>
      <c r="D48" s="38"/>
      <c r="E48" s="39" t="s">
        <v>31</v>
      </c>
      <c r="F48" s="38"/>
      <c r="G48" s="38"/>
      <c r="H48" s="38"/>
      <c r="I48" s="38"/>
      <c r="J48" s="40"/>
    </row>
    <row r="49">
      <c r="A49" s="23" t="s">
        <v>26</v>
      </c>
      <c r="B49" s="24"/>
      <c r="C49" s="25" t="s">
        <v>2404</v>
      </c>
      <c r="D49" s="26"/>
      <c r="E49" s="23" t="s">
        <v>2405</v>
      </c>
      <c r="F49" s="26"/>
      <c r="G49" s="26"/>
      <c r="H49" s="26"/>
      <c r="I49" s="27">
        <f>SUMIFS(I50:I57,A50:A57,"P")</f>
        <v>0</v>
      </c>
      <c r="J49" s="28"/>
    </row>
    <row r="50">
      <c r="A50" s="29" t="s">
        <v>29</v>
      </c>
      <c r="B50" s="29">
        <v>12</v>
      </c>
      <c r="C50" s="30" t="s">
        <v>2406</v>
      </c>
      <c r="D50" s="29" t="s">
        <v>31</v>
      </c>
      <c r="E50" s="31" t="s">
        <v>2407</v>
      </c>
      <c r="F50" s="32" t="s">
        <v>2408</v>
      </c>
      <c r="G50" s="33">
        <v>127</v>
      </c>
      <c r="H50" s="34">
        <v>66115.699999999997</v>
      </c>
      <c r="I50" s="35">
        <f>ROUND(G50*H50,P4)</f>
        <v>0</v>
      </c>
      <c r="J50" s="29"/>
      <c r="O50" s="36">
        <f>I50*0.21</f>
        <v>0</v>
      </c>
      <c r="P50">
        <v>3</v>
      </c>
    </row>
    <row r="51" ht="60">
      <c r="A51" s="29" t="s">
        <v>34</v>
      </c>
      <c r="B51" s="37"/>
      <c r="C51" s="38"/>
      <c r="D51" s="38"/>
      <c r="E51" s="31" t="s">
        <v>2409</v>
      </c>
      <c r="F51" s="38"/>
      <c r="G51" s="38"/>
      <c r="H51" s="38"/>
      <c r="I51" s="38"/>
      <c r="J51" s="40"/>
    </row>
    <row r="52">
      <c r="A52" s="29" t="s">
        <v>35</v>
      </c>
      <c r="B52" s="37"/>
      <c r="C52" s="38"/>
      <c r="D52" s="38"/>
      <c r="E52" s="41" t="s">
        <v>2410</v>
      </c>
      <c r="F52" s="38"/>
      <c r="G52" s="38"/>
      <c r="H52" s="38"/>
      <c r="I52" s="38"/>
      <c r="J52" s="40"/>
    </row>
    <row r="53">
      <c r="A53" s="29" t="s">
        <v>37</v>
      </c>
      <c r="B53" s="37"/>
      <c r="C53" s="38"/>
      <c r="D53" s="38"/>
      <c r="E53" s="39" t="s">
        <v>31</v>
      </c>
      <c r="F53" s="38"/>
      <c r="G53" s="38"/>
      <c r="H53" s="38"/>
      <c r="I53" s="38"/>
      <c r="J53" s="40"/>
    </row>
    <row r="54">
      <c r="A54" s="29" t="s">
        <v>29</v>
      </c>
      <c r="B54" s="29">
        <v>13</v>
      </c>
      <c r="C54" s="30" t="s">
        <v>1675</v>
      </c>
      <c r="D54" s="29" t="s">
        <v>31</v>
      </c>
      <c r="E54" s="31" t="s">
        <v>2411</v>
      </c>
      <c r="F54" s="32" t="s">
        <v>2408</v>
      </c>
      <c r="G54" s="33">
        <v>550</v>
      </c>
      <c r="H54" s="34">
        <v>27145</v>
      </c>
      <c r="I54" s="35">
        <f>ROUND(G54*H54,P4)</f>
        <v>0</v>
      </c>
      <c r="J54" s="29"/>
      <c r="O54" s="36">
        <f>I54*0.21</f>
        <v>0</v>
      </c>
      <c r="P54">
        <v>3</v>
      </c>
    </row>
    <row r="55" ht="45">
      <c r="A55" s="29" t="s">
        <v>34</v>
      </c>
      <c r="B55" s="37"/>
      <c r="C55" s="38"/>
      <c r="D55" s="38"/>
      <c r="E55" s="31" t="s">
        <v>2412</v>
      </c>
      <c r="F55" s="38"/>
      <c r="G55" s="38"/>
      <c r="H55" s="38"/>
      <c r="I55" s="38"/>
      <c r="J55" s="40"/>
    </row>
    <row r="56">
      <c r="A56" s="29" t="s">
        <v>35</v>
      </c>
      <c r="B56" s="37"/>
      <c r="C56" s="38"/>
      <c r="D56" s="38"/>
      <c r="E56" s="41" t="s">
        <v>2413</v>
      </c>
      <c r="F56" s="38"/>
      <c r="G56" s="38"/>
      <c r="H56" s="38"/>
      <c r="I56" s="38"/>
      <c r="J56" s="40"/>
    </row>
    <row r="57">
      <c r="A57" s="29" t="s">
        <v>37</v>
      </c>
      <c r="B57" s="42"/>
      <c r="C57" s="43"/>
      <c r="D57" s="43"/>
      <c r="E57" s="45" t="s">
        <v>31</v>
      </c>
      <c r="F57" s="43"/>
      <c r="G57" s="43"/>
      <c r="H57" s="43"/>
      <c r="I57" s="43"/>
      <c r="J57" s="44"/>
    </row>
  </sheetData>
  <sheetProtection sheet="1" objects="1" scenarios="1" spinCount="100000" saltValue="xO8a+q7DLxyBpnG9WCp6kBT6SkBLAiQTPDXi62z79t61kCiI9KODL7ob1IHcOtlNOOHq7t6Ph5BD6tFHrLlkGg==" hashValue="RhcWYCl7y5wSYTHuHk2T2o53C7lH4T7W2YxiaFFJ9cdKFSqTCeqS5z2lYdfnyPuSEiWyRo1gW0+ErRhQ1BZxpA=="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2414</v>
      </c>
      <c r="I3" s="16">
        <f>SUMIFS(I9:I115,A9:A115,"SD")</f>
        <v>0</v>
      </c>
      <c r="J3" s="9"/>
      <c r="O3">
        <v>0</v>
      </c>
      <c r="P3">
        <v>2</v>
      </c>
    </row>
    <row r="4">
      <c r="A4" s="10" t="s">
        <v>8</v>
      </c>
      <c r="B4" s="11" t="s">
        <v>9</v>
      </c>
      <c r="C4" s="12" t="s">
        <v>2415</v>
      </c>
      <c r="D4" s="13"/>
      <c r="E4" s="14" t="s">
        <v>2416</v>
      </c>
      <c r="F4" s="7"/>
      <c r="G4" s="7"/>
      <c r="H4" s="7"/>
      <c r="I4" s="7"/>
      <c r="J4" s="9"/>
      <c r="O4">
        <v>0.12</v>
      </c>
      <c r="P4">
        <v>2</v>
      </c>
    </row>
    <row r="5">
      <c r="A5" s="10" t="s">
        <v>12</v>
      </c>
      <c r="B5" s="11" t="s">
        <v>13</v>
      </c>
      <c r="C5" s="12" t="s">
        <v>2414</v>
      </c>
      <c r="D5" s="13"/>
      <c r="E5" s="14" t="s">
        <v>2417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120</v>
      </c>
      <c r="D9" s="26"/>
      <c r="E9" s="23" t="s">
        <v>138</v>
      </c>
      <c r="F9" s="26"/>
      <c r="G9" s="26"/>
      <c r="H9" s="26"/>
      <c r="I9" s="27">
        <f>SUMIFS(I10:I18,A10:A18,"P")</f>
        <v>0</v>
      </c>
      <c r="J9" s="28"/>
    </row>
    <row r="10">
      <c r="A10" s="29" t="s">
        <v>29</v>
      </c>
      <c r="B10" s="29">
        <v>1</v>
      </c>
      <c r="C10" s="30" t="s">
        <v>309</v>
      </c>
      <c r="D10" s="29" t="s">
        <v>31</v>
      </c>
      <c r="E10" s="31" t="s">
        <v>310</v>
      </c>
      <c r="F10" s="32" t="s">
        <v>160</v>
      </c>
      <c r="G10" s="33">
        <v>145</v>
      </c>
      <c r="H10" s="34">
        <v>0</v>
      </c>
      <c r="I10" s="35">
        <f>ROUND(G10*H10,P4)</f>
        <v>0</v>
      </c>
      <c r="J10" s="29"/>
      <c r="O10" s="36">
        <f>I10*0.21</f>
        <v>0</v>
      </c>
      <c r="P10">
        <v>3</v>
      </c>
    </row>
    <row r="11">
      <c r="A11" s="29" t="s">
        <v>34</v>
      </c>
      <c r="B11" s="37"/>
      <c r="C11" s="38"/>
      <c r="D11" s="38"/>
      <c r="E11" s="39" t="s">
        <v>31</v>
      </c>
      <c r="F11" s="38"/>
      <c r="G11" s="38"/>
      <c r="H11" s="38"/>
      <c r="I11" s="38"/>
      <c r="J11" s="40"/>
    </row>
    <row r="12" ht="409.5">
      <c r="A12" s="29" t="s">
        <v>37</v>
      </c>
      <c r="B12" s="37"/>
      <c r="C12" s="38"/>
      <c r="D12" s="38"/>
      <c r="E12" s="31" t="s">
        <v>313</v>
      </c>
      <c r="F12" s="38"/>
      <c r="G12" s="38"/>
      <c r="H12" s="38"/>
      <c r="I12" s="38"/>
      <c r="J12" s="40"/>
    </row>
    <row r="13">
      <c r="A13" s="29" t="s">
        <v>29</v>
      </c>
      <c r="B13" s="29">
        <v>2</v>
      </c>
      <c r="C13" s="30" t="s">
        <v>677</v>
      </c>
      <c r="D13" s="29" t="s">
        <v>31</v>
      </c>
      <c r="E13" s="31" t="s">
        <v>678</v>
      </c>
      <c r="F13" s="32" t="s">
        <v>160</v>
      </c>
      <c r="G13" s="33">
        <v>145</v>
      </c>
      <c r="H13" s="34">
        <v>0</v>
      </c>
      <c r="I13" s="35">
        <f>ROUND(G13*H13,P4)</f>
        <v>0</v>
      </c>
      <c r="J13" s="29"/>
      <c r="O13" s="36">
        <f>I13*0.21</f>
        <v>0</v>
      </c>
      <c r="P13">
        <v>3</v>
      </c>
    </row>
    <row r="14">
      <c r="A14" s="29" t="s">
        <v>34</v>
      </c>
      <c r="B14" s="37"/>
      <c r="C14" s="38"/>
      <c r="D14" s="38"/>
      <c r="E14" s="39" t="s">
        <v>31</v>
      </c>
      <c r="F14" s="38"/>
      <c r="G14" s="38"/>
      <c r="H14" s="38"/>
      <c r="I14" s="38"/>
      <c r="J14" s="40"/>
    </row>
    <row r="15" ht="330">
      <c r="A15" s="29" t="s">
        <v>37</v>
      </c>
      <c r="B15" s="37"/>
      <c r="C15" s="38"/>
      <c r="D15" s="38"/>
      <c r="E15" s="31" t="s">
        <v>681</v>
      </c>
      <c r="F15" s="38"/>
      <c r="G15" s="38"/>
      <c r="H15" s="38"/>
      <c r="I15" s="38"/>
      <c r="J15" s="40"/>
    </row>
    <row r="16">
      <c r="A16" s="29" t="s">
        <v>29</v>
      </c>
      <c r="B16" s="29">
        <v>3</v>
      </c>
      <c r="C16" s="30" t="s">
        <v>331</v>
      </c>
      <c r="D16" s="29" t="s">
        <v>31</v>
      </c>
      <c r="E16" s="31" t="s">
        <v>332</v>
      </c>
      <c r="F16" s="32" t="s">
        <v>141</v>
      </c>
      <c r="G16" s="33">
        <v>290</v>
      </c>
      <c r="H16" s="34">
        <v>0</v>
      </c>
      <c r="I16" s="35">
        <f>ROUND(G16*H16,P4)</f>
        <v>0</v>
      </c>
      <c r="J16" s="29"/>
      <c r="O16" s="36">
        <f>I16*0.21</f>
        <v>0</v>
      </c>
      <c r="P16">
        <v>3</v>
      </c>
    </row>
    <row r="17">
      <c r="A17" s="29" t="s">
        <v>34</v>
      </c>
      <c r="B17" s="37"/>
      <c r="C17" s="38"/>
      <c r="D17" s="38"/>
      <c r="E17" s="39" t="s">
        <v>31</v>
      </c>
      <c r="F17" s="38"/>
      <c r="G17" s="38"/>
      <c r="H17" s="38"/>
      <c r="I17" s="38"/>
      <c r="J17" s="40"/>
    </row>
    <row r="18" ht="75">
      <c r="A18" s="29" t="s">
        <v>37</v>
      </c>
      <c r="B18" s="37"/>
      <c r="C18" s="38"/>
      <c r="D18" s="38"/>
      <c r="E18" s="31" t="s">
        <v>335</v>
      </c>
      <c r="F18" s="38"/>
      <c r="G18" s="38"/>
      <c r="H18" s="38"/>
      <c r="I18" s="38"/>
      <c r="J18" s="40"/>
    </row>
    <row r="19">
      <c r="A19" s="23" t="s">
        <v>26</v>
      </c>
      <c r="B19" s="24"/>
      <c r="C19" s="25" t="s">
        <v>250</v>
      </c>
      <c r="D19" s="26"/>
      <c r="E19" s="23" t="s">
        <v>883</v>
      </c>
      <c r="F19" s="26"/>
      <c r="G19" s="26"/>
      <c r="H19" s="26"/>
      <c r="I19" s="27">
        <f>SUMIFS(I20:I115,A20:A115,"P")</f>
        <v>0</v>
      </c>
      <c r="J19" s="28"/>
    </row>
    <row r="20">
      <c r="A20" s="29" t="s">
        <v>29</v>
      </c>
      <c r="B20" s="29">
        <v>4</v>
      </c>
      <c r="C20" s="30" t="s">
        <v>2418</v>
      </c>
      <c r="D20" s="29" t="s">
        <v>31</v>
      </c>
      <c r="E20" s="31" t="s">
        <v>2419</v>
      </c>
      <c r="F20" s="32" t="s">
        <v>199</v>
      </c>
      <c r="G20" s="33">
        <v>290</v>
      </c>
      <c r="H20" s="34">
        <v>0</v>
      </c>
      <c r="I20" s="35">
        <f>ROUND(G20*H20,P4)</f>
        <v>0</v>
      </c>
      <c r="J20" s="29"/>
      <c r="O20" s="36">
        <f>I20*0.21</f>
        <v>0</v>
      </c>
      <c r="P20">
        <v>3</v>
      </c>
    </row>
    <row r="21">
      <c r="A21" s="29" t="s">
        <v>34</v>
      </c>
      <c r="B21" s="37"/>
      <c r="C21" s="38"/>
      <c r="D21" s="38"/>
      <c r="E21" s="39" t="s">
        <v>31</v>
      </c>
      <c r="F21" s="38"/>
      <c r="G21" s="38"/>
      <c r="H21" s="38"/>
      <c r="I21" s="38"/>
      <c r="J21" s="40"/>
    </row>
    <row r="22" ht="90">
      <c r="A22" s="29" t="s">
        <v>37</v>
      </c>
      <c r="B22" s="37"/>
      <c r="C22" s="38"/>
      <c r="D22" s="38"/>
      <c r="E22" s="31" t="s">
        <v>2338</v>
      </c>
      <c r="F22" s="38"/>
      <c r="G22" s="38"/>
      <c r="H22" s="38"/>
      <c r="I22" s="38"/>
      <c r="J22" s="40"/>
    </row>
    <row r="23">
      <c r="A23" s="29" t="s">
        <v>29</v>
      </c>
      <c r="B23" s="29">
        <v>5</v>
      </c>
      <c r="C23" s="30" t="s">
        <v>2420</v>
      </c>
      <c r="D23" s="29" t="s">
        <v>31</v>
      </c>
      <c r="E23" s="31" t="s">
        <v>2421</v>
      </c>
      <c r="F23" s="32" t="s">
        <v>199</v>
      </c>
      <c r="G23" s="33">
        <v>330</v>
      </c>
      <c r="H23" s="34">
        <v>0</v>
      </c>
      <c r="I23" s="35">
        <f>ROUND(G23*H23,P4)</f>
        <v>0</v>
      </c>
      <c r="J23" s="29"/>
      <c r="O23" s="36">
        <f>I23*0.21</f>
        <v>0</v>
      </c>
      <c r="P23">
        <v>3</v>
      </c>
    </row>
    <row r="24">
      <c r="A24" s="29" t="s">
        <v>34</v>
      </c>
      <c r="B24" s="37"/>
      <c r="C24" s="38"/>
      <c r="D24" s="38"/>
      <c r="E24" s="39" t="s">
        <v>31</v>
      </c>
      <c r="F24" s="38"/>
      <c r="G24" s="38"/>
      <c r="H24" s="38"/>
      <c r="I24" s="38"/>
      <c r="J24" s="40"/>
    </row>
    <row r="25" ht="105">
      <c r="A25" s="29" t="s">
        <v>37</v>
      </c>
      <c r="B25" s="37"/>
      <c r="C25" s="38"/>
      <c r="D25" s="38"/>
      <c r="E25" s="31" t="s">
        <v>2422</v>
      </c>
      <c r="F25" s="38"/>
      <c r="G25" s="38"/>
      <c r="H25" s="38"/>
      <c r="I25" s="38"/>
      <c r="J25" s="40"/>
    </row>
    <row r="26" ht="30">
      <c r="A26" s="29" t="s">
        <v>29</v>
      </c>
      <c r="B26" s="29">
        <v>6</v>
      </c>
      <c r="C26" s="30" t="s">
        <v>2423</v>
      </c>
      <c r="D26" s="29" t="s">
        <v>31</v>
      </c>
      <c r="E26" s="31" t="s">
        <v>2424</v>
      </c>
      <c r="F26" s="32" t="s">
        <v>147</v>
      </c>
      <c r="G26" s="33">
        <v>4</v>
      </c>
      <c r="H26" s="34">
        <v>0</v>
      </c>
      <c r="I26" s="35">
        <f>ROUND(G26*H26,P4)</f>
        <v>0</v>
      </c>
      <c r="J26" s="29"/>
      <c r="O26" s="36">
        <f>I26*0.21</f>
        <v>0</v>
      </c>
      <c r="P26">
        <v>3</v>
      </c>
    </row>
    <row r="27">
      <c r="A27" s="29" t="s">
        <v>34</v>
      </c>
      <c r="B27" s="37"/>
      <c r="C27" s="38"/>
      <c r="D27" s="38"/>
      <c r="E27" s="39" t="s">
        <v>31</v>
      </c>
      <c r="F27" s="38"/>
      <c r="G27" s="38"/>
      <c r="H27" s="38"/>
      <c r="I27" s="38"/>
      <c r="J27" s="40"/>
    </row>
    <row r="28" ht="120">
      <c r="A28" s="29" t="s">
        <v>37</v>
      </c>
      <c r="B28" s="37"/>
      <c r="C28" s="38"/>
      <c r="D28" s="38"/>
      <c r="E28" s="31" t="s">
        <v>2425</v>
      </c>
      <c r="F28" s="38"/>
      <c r="G28" s="38"/>
      <c r="H28" s="38"/>
      <c r="I28" s="38"/>
      <c r="J28" s="40"/>
    </row>
    <row r="29">
      <c r="A29" s="29" t="s">
        <v>29</v>
      </c>
      <c r="B29" s="29">
        <v>7</v>
      </c>
      <c r="C29" s="30" t="s">
        <v>2426</v>
      </c>
      <c r="D29" s="29" t="s">
        <v>31</v>
      </c>
      <c r="E29" s="31" t="s">
        <v>2427</v>
      </c>
      <c r="F29" s="32" t="s">
        <v>147</v>
      </c>
      <c r="G29" s="33">
        <v>2</v>
      </c>
      <c r="H29" s="34">
        <v>0</v>
      </c>
      <c r="I29" s="35">
        <f>ROUND(G29*H29,P4)</f>
        <v>0</v>
      </c>
      <c r="J29" s="29"/>
      <c r="O29" s="36">
        <f>I29*0.21</f>
        <v>0</v>
      </c>
      <c r="P29">
        <v>3</v>
      </c>
    </row>
    <row r="30">
      <c r="A30" s="29" t="s">
        <v>34</v>
      </c>
      <c r="B30" s="37"/>
      <c r="C30" s="38"/>
      <c r="D30" s="38"/>
      <c r="E30" s="39" t="s">
        <v>31</v>
      </c>
      <c r="F30" s="38"/>
      <c r="G30" s="38"/>
      <c r="H30" s="38"/>
      <c r="I30" s="38"/>
      <c r="J30" s="40"/>
    </row>
    <row r="31" ht="90">
      <c r="A31" s="29" t="s">
        <v>37</v>
      </c>
      <c r="B31" s="37"/>
      <c r="C31" s="38"/>
      <c r="D31" s="38"/>
      <c r="E31" s="31" t="s">
        <v>2428</v>
      </c>
      <c r="F31" s="38"/>
      <c r="G31" s="38"/>
      <c r="H31" s="38"/>
      <c r="I31" s="38"/>
      <c r="J31" s="40"/>
    </row>
    <row r="32" ht="30">
      <c r="A32" s="29" t="s">
        <v>29</v>
      </c>
      <c r="B32" s="29">
        <v>8</v>
      </c>
      <c r="C32" s="30" t="s">
        <v>2429</v>
      </c>
      <c r="D32" s="29" t="s">
        <v>31</v>
      </c>
      <c r="E32" s="31" t="s">
        <v>2430</v>
      </c>
      <c r="F32" s="32" t="s">
        <v>147</v>
      </c>
      <c r="G32" s="33">
        <v>1</v>
      </c>
      <c r="H32" s="34">
        <v>0</v>
      </c>
      <c r="I32" s="35">
        <f>ROUND(G32*H32,P4)</f>
        <v>0</v>
      </c>
      <c r="J32" s="29"/>
      <c r="O32" s="36">
        <f>I32*0.21</f>
        <v>0</v>
      </c>
      <c r="P32">
        <v>3</v>
      </c>
    </row>
    <row r="33">
      <c r="A33" s="29" t="s">
        <v>34</v>
      </c>
      <c r="B33" s="37"/>
      <c r="C33" s="38"/>
      <c r="D33" s="38"/>
      <c r="E33" s="39" t="s">
        <v>31</v>
      </c>
      <c r="F33" s="38"/>
      <c r="G33" s="38"/>
      <c r="H33" s="38"/>
      <c r="I33" s="38"/>
      <c r="J33" s="40"/>
    </row>
    <row r="34" ht="90">
      <c r="A34" s="29" t="s">
        <v>37</v>
      </c>
      <c r="B34" s="37"/>
      <c r="C34" s="38"/>
      <c r="D34" s="38"/>
      <c r="E34" s="31" t="s">
        <v>2428</v>
      </c>
      <c r="F34" s="38"/>
      <c r="G34" s="38"/>
      <c r="H34" s="38"/>
      <c r="I34" s="38"/>
      <c r="J34" s="40"/>
    </row>
    <row r="35">
      <c r="A35" s="29" t="s">
        <v>29</v>
      </c>
      <c r="B35" s="29">
        <v>9</v>
      </c>
      <c r="C35" s="30" t="s">
        <v>2431</v>
      </c>
      <c r="D35" s="29" t="s">
        <v>31</v>
      </c>
      <c r="E35" s="31" t="s">
        <v>2432</v>
      </c>
      <c r="F35" s="32" t="s">
        <v>147</v>
      </c>
      <c r="G35" s="33">
        <v>42</v>
      </c>
      <c r="H35" s="34">
        <v>0</v>
      </c>
      <c r="I35" s="35">
        <f>ROUND(G35*H35,P4)</f>
        <v>0</v>
      </c>
      <c r="J35" s="29"/>
      <c r="O35" s="36">
        <f>I35*0.21</f>
        <v>0</v>
      </c>
      <c r="P35">
        <v>3</v>
      </c>
    </row>
    <row r="36">
      <c r="A36" s="29" t="s">
        <v>34</v>
      </c>
      <c r="B36" s="37"/>
      <c r="C36" s="38"/>
      <c r="D36" s="38"/>
      <c r="E36" s="39" t="s">
        <v>31</v>
      </c>
      <c r="F36" s="38"/>
      <c r="G36" s="38"/>
      <c r="H36" s="38"/>
      <c r="I36" s="38"/>
      <c r="J36" s="40"/>
    </row>
    <row r="37" ht="120">
      <c r="A37" s="29" t="s">
        <v>37</v>
      </c>
      <c r="B37" s="37"/>
      <c r="C37" s="38"/>
      <c r="D37" s="38"/>
      <c r="E37" s="31" t="s">
        <v>2433</v>
      </c>
      <c r="F37" s="38"/>
      <c r="G37" s="38"/>
      <c r="H37" s="38"/>
      <c r="I37" s="38"/>
      <c r="J37" s="40"/>
    </row>
    <row r="38">
      <c r="A38" s="29" t="s">
        <v>29</v>
      </c>
      <c r="B38" s="29">
        <v>10</v>
      </c>
      <c r="C38" s="30" t="s">
        <v>2434</v>
      </c>
      <c r="D38" s="29" t="s">
        <v>31</v>
      </c>
      <c r="E38" s="31" t="s">
        <v>2435</v>
      </c>
      <c r="F38" s="32" t="s">
        <v>147</v>
      </c>
      <c r="G38" s="33">
        <v>8</v>
      </c>
      <c r="H38" s="34">
        <v>0</v>
      </c>
      <c r="I38" s="35">
        <f>ROUND(G38*H38,P4)</f>
        <v>0</v>
      </c>
      <c r="J38" s="29"/>
      <c r="O38" s="36">
        <f>I38*0.21</f>
        <v>0</v>
      </c>
      <c r="P38">
        <v>3</v>
      </c>
    </row>
    <row r="39">
      <c r="A39" s="29" t="s">
        <v>34</v>
      </c>
      <c r="B39" s="37"/>
      <c r="C39" s="38"/>
      <c r="D39" s="38"/>
      <c r="E39" s="39" t="s">
        <v>31</v>
      </c>
      <c r="F39" s="38"/>
      <c r="G39" s="38"/>
      <c r="H39" s="38"/>
      <c r="I39" s="38"/>
      <c r="J39" s="40"/>
    </row>
    <row r="40" ht="120">
      <c r="A40" s="29" t="s">
        <v>37</v>
      </c>
      <c r="B40" s="37"/>
      <c r="C40" s="38"/>
      <c r="D40" s="38"/>
      <c r="E40" s="31" t="s">
        <v>2433</v>
      </c>
      <c r="F40" s="38"/>
      <c r="G40" s="38"/>
      <c r="H40" s="38"/>
      <c r="I40" s="38"/>
      <c r="J40" s="40"/>
    </row>
    <row r="41">
      <c r="A41" s="29" t="s">
        <v>29</v>
      </c>
      <c r="B41" s="29">
        <v>11</v>
      </c>
      <c r="C41" s="30" t="s">
        <v>2436</v>
      </c>
      <c r="D41" s="29" t="s">
        <v>31</v>
      </c>
      <c r="E41" s="31" t="s">
        <v>2437</v>
      </c>
      <c r="F41" s="32" t="s">
        <v>199</v>
      </c>
      <c r="G41" s="33">
        <v>300</v>
      </c>
      <c r="H41" s="34">
        <v>0</v>
      </c>
      <c r="I41" s="35">
        <f>ROUND(G41*H41,P4)</f>
        <v>0</v>
      </c>
      <c r="J41" s="29"/>
      <c r="O41" s="36">
        <f>I41*0.21</f>
        <v>0</v>
      </c>
      <c r="P41">
        <v>3</v>
      </c>
    </row>
    <row r="42">
      <c r="A42" s="29" t="s">
        <v>34</v>
      </c>
      <c r="B42" s="37"/>
      <c r="C42" s="38"/>
      <c r="D42" s="38"/>
      <c r="E42" s="39" t="s">
        <v>31</v>
      </c>
      <c r="F42" s="38"/>
      <c r="G42" s="38"/>
      <c r="H42" s="38"/>
      <c r="I42" s="38"/>
      <c r="J42" s="40"/>
    </row>
    <row r="43" ht="105">
      <c r="A43" s="29" t="s">
        <v>37</v>
      </c>
      <c r="B43" s="37"/>
      <c r="C43" s="38"/>
      <c r="D43" s="38"/>
      <c r="E43" s="31" t="s">
        <v>2438</v>
      </c>
      <c r="F43" s="38"/>
      <c r="G43" s="38"/>
      <c r="H43" s="38"/>
      <c r="I43" s="38"/>
      <c r="J43" s="40"/>
    </row>
    <row r="44">
      <c r="A44" s="29" t="s">
        <v>29</v>
      </c>
      <c r="B44" s="29">
        <v>12</v>
      </c>
      <c r="C44" s="30" t="s">
        <v>2439</v>
      </c>
      <c r="D44" s="29" t="s">
        <v>31</v>
      </c>
      <c r="E44" s="31" t="s">
        <v>2440</v>
      </c>
      <c r="F44" s="32" t="s">
        <v>147</v>
      </c>
      <c r="G44" s="33">
        <v>8</v>
      </c>
      <c r="H44" s="34">
        <v>0</v>
      </c>
      <c r="I44" s="35">
        <f>ROUND(G44*H44,P4)</f>
        <v>0</v>
      </c>
      <c r="J44" s="29"/>
      <c r="O44" s="36">
        <f>I44*0.21</f>
        <v>0</v>
      </c>
      <c r="P44">
        <v>3</v>
      </c>
    </row>
    <row r="45">
      <c r="A45" s="29" t="s">
        <v>34</v>
      </c>
      <c r="B45" s="37"/>
      <c r="C45" s="38"/>
      <c r="D45" s="38"/>
      <c r="E45" s="39" t="s">
        <v>31</v>
      </c>
      <c r="F45" s="38"/>
      <c r="G45" s="38"/>
      <c r="H45" s="38"/>
      <c r="I45" s="38"/>
      <c r="J45" s="40"/>
    </row>
    <row r="46" ht="105">
      <c r="A46" s="29" t="s">
        <v>37</v>
      </c>
      <c r="B46" s="37"/>
      <c r="C46" s="38"/>
      <c r="D46" s="38"/>
      <c r="E46" s="31" t="s">
        <v>2441</v>
      </c>
      <c r="F46" s="38"/>
      <c r="G46" s="38"/>
      <c r="H46" s="38"/>
      <c r="I46" s="38"/>
      <c r="J46" s="40"/>
    </row>
    <row r="47">
      <c r="A47" s="29" t="s">
        <v>29</v>
      </c>
      <c r="B47" s="29">
        <v>13</v>
      </c>
      <c r="C47" s="30" t="s">
        <v>2442</v>
      </c>
      <c r="D47" s="29" t="s">
        <v>31</v>
      </c>
      <c r="E47" s="31" t="s">
        <v>2443</v>
      </c>
      <c r="F47" s="32" t="s">
        <v>147</v>
      </c>
      <c r="G47" s="33">
        <v>4</v>
      </c>
      <c r="H47" s="34">
        <v>0</v>
      </c>
      <c r="I47" s="35">
        <f>ROUND(G47*H47,P4)</f>
        <v>0</v>
      </c>
      <c r="J47" s="29"/>
      <c r="O47" s="36">
        <f>I47*0.21</f>
        <v>0</v>
      </c>
      <c r="P47">
        <v>3</v>
      </c>
    </row>
    <row r="48">
      <c r="A48" s="29" t="s">
        <v>34</v>
      </c>
      <c r="B48" s="37"/>
      <c r="C48" s="38"/>
      <c r="D48" s="38"/>
      <c r="E48" s="39" t="s">
        <v>31</v>
      </c>
      <c r="F48" s="38"/>
      <c r="G48" s="38"/>
      <c r="H48" s="38"/>
      <c r="I48" s="38"/>
      <c r="J48" s="40"/>
    </row>
    <row r="49" ht="105">
      <c r="A49" s="29" t="s">
        <v>37</v>
      </c>
      <c r="B49" s="37"/>
      <c r="C49" s="38"/>
      <c r="D49" s="38"/>
      <c r="E49" s="31" t="s">
        <v>2441</v>
      </c>
      <c r="F49" s="38"/>
      <c r="G49" s="38"/>
      <c r="H49" s="38"/>
      <c r="I49" s="38"/>
      <c r="J49" s="40"/>
    </row>
    <row r="50">
      <c r="A50" s="29" t="s">
        <v>29</v>
      </c>
      <c r="B50" s="29">
        <v>14</v>
      </c>
      <c r="C50" s="30" t="s">
        <v>2444</v>
      </c>
      <c r="D50" s="29" t="s">
        <v>31</v>
      </c>
      <c r="E50" s="31" t="s">
        <v>2445</v>
      </c>
      <c r="F50" s="32" t="s">
        <v>147</v>
      </c>
      <c r="G50" s="33">
        <v>4</v>
      </c>
      <c r="H50" s="34">
        <v>0</v>
      </c>
      <c r="I50" s="35">
        <f>ROUND(G50*H50,P4)</f>
        <v>0</v>
      </c>
      <c r="J50" s="29"/>
      <c r="O50" s="36">
        <f>I50*0.21</f>
        <v>0</v>
      </c>
      <c r="P50">
        <v>3</v>
      </c>
    </row>
    <row r="51">
      <c r="A51" s="29" t="s">
        <v>34</v>
      </c>
      <c r="B51" s="37"/>
      <c r="C51" s="38"/>
      <c r="D51" s="38"/>
      <c r="E51" s="39" t="s">
        <v>31</v>
      </c>
      <c r="F51" s="38"/>
      <c r="G51" s="38"/>
      <c r="H51" s="38"/>
      <c r="I51" s="38"/>
      <c r="J51" s="40"/>
    </row>
    <row r="52" ht="105">
      <c r="A52" s="29" t="s">
        <v>37</v>
      </c>
      <c r="B52" s="37"/>
      <c r="C52" s="38"/>
      <c r="D52" s="38"/>
      <c r="E52" s="31" t="s">
        <v>2441</v>
      </c>
      <c r="F52" s="38"/>
      <c r="G52" s="38"/>
      <c r="H52" s="38"/>
      <c r="I52" s="38"/>
      <c r="J52" s="40"/>
    </row>
    <row r="53">
      <c r="A53" s="29" t="s">
        <v>29</v>
      </c>
      <c r="B53" s="29">
        <v>15</v>
      </c>
      <c r="C53" s="30" t="s">
        <v>2446</v>
      </c>
      <c r="D53" s="29" t="s">
        <v>31</v>
      </c>
      <c r="E53" s="31" t="s">
        <v>2447</v>
      </c>
      <c r="F53" s="32" t="s">
        <v>147</v>
      </c>
      <c r="G53" s="33">
        <v>6</v>
      </c>
      <c r="H53" s="34">
        <v>0</v>
      </c>
      <c r="I53" s="35">
        <f>ROUND(G53*H53,P4)</f>
        <v>0</v>
      </c>
      <c r="J53" s="29"/>
      <c r="O53" s="36">
        <f>I53*0.21</f>
        <v>0</v>
      </c>
      <c r="P53">
        <v>3</v>
      </c>
    </row>
    <row r="54">
      <c r="A54" s="29" t="s">
        <v>34</v>
      </c>
      <c r="B54" s="37"/>
      <c r="C54" s="38"/>
      <c r="D54" s="38"/>
      <c r="E54" s="39" t="s">
        <v>31</v>
      </c>
      <c r="F54" s="38"/>
      <c r="G54" s="38"/>
      <c r="H54" s="38"/>
      <c r="I54" s="38"/>
      <c r="J54" s="40"/>
    </row>
    <row r="55" ht="135">
      <c r="A55" s="29" t="s">
        <v>37</v>
      </c>
      <c r="B55" s="37"/>
      <c r="C55" s="38"/>
      <c r="D55" s="38"/>
      <c r="E55" s="31" t="s">
        <v>2448</v>
      </c>
      <c r="F55" s="38"/>
      <c r="G55" s="38"/>
      <c r="H55" s="38"/>
      <c r="I55" s="38"/>
      <c r="J55" s="40"/>
    </row>
    <row r="56" ht="30">
      <c r="A56" s="29" t="s">
        <v>29</v>
      </c>
      <c r="B56" s="29">
        <v>16</v>
      </c>
      <c r="C56" s="30" t="s">
        <v>2449</v>
      </c>
      <c r="D56" s="29" t="s">
        <v>31</v>
      </c>
      <c r="E56" s="31" t="s">
        <v>2450</v>
      </c>
      <c r="F56" s="32" t="s">
        <v>147</v>
      </c>
      <c r="G56" s="33">
        <v>4</v>
      </c>
      <c r="H56" s="34">
        <v>0</v>
      </c>
      <c r="I56" s="35">
        <f>ROUND(G56*H56,P4)</f>
        <v>0</v>
      </c>
      <c r="J56" s="29"/>
      <c r="O56" s="36">
        <f>I56*0.21</f>
        <v>0</v>
      </c>
      <c r="P56">
        <v>3</v>
      </c>
    </row>
    <row r="57">
      <c r="A57" s="29" t="s">
        <v>34</v>
      </c>
      <c r="B57" s="37"/>
      <c r="C57" s="38"/>
      <c r="D57" s="38"/>
      <c r="E57" s="39" t="s">
        <v>31</v>
      </c>
      <c r="F57" s="38"/>
      <c r="G57" s="38"/>
      <c r="H57" s="38"/>
      <c r="I57" s="38"/>
      <c r="J57" s="40"/>
    </row>
    <row r="58" ht="135">
      <c r="A58" s="29" t="s">
        <v>37</v>
      </c>
      <c r="B58" s="37"/>
      <c r="C58" s="38"/>
      <c r="D58" s="38"/>
      <c r="E58" s="31" t="s">
        <v>2448</v>
      </c>
      <c r="F58" s="38"/>
      <c r="G58" s="38"/>
      <c r="H58" s="38"/>
      <c r="I58" s="38"/>
      <c r="J58" s="40"/>
    </row>
    <row r="59">
      <c r="A59" s="29" t="s">
        <v>29</v>
      </c>
      <c r="B59" s="29">
        <v>17</v>
      </c>
      <c r="C59" s="30" t="s">
        <v>2451</v>
      </c>
      <c r="D59" s="29" t="s">
        <v>31</v>
      </c>
      <c r="E59" s="31" t="s">
        <v>2452</v>
      </c>
      <c r="F59" s="32" t="s">
        <v>147</v>
      </c>
      <c r="G59" s="33">
        <v>16</v>
      </c>
      <c r="H59" s="34">
        <v>0</v>
      </c>
      <c r="I59" s="35">
        <f>ROUND(G59*H59,P4)</f>
        <v>0</v>
      </c>
      <c r="J59" s="29"/>
      <c r="O59" s="36">
        <f>I59*0.21</f>
        <v>0</v>
      </c>
      <c r="P59">
        <v>3</v>
      </c>
    </row>
    <row r="60">
      <c r="A60" s="29" t="s">
        <v>34</v>
      </c>
      <c r="B60" s="37"/>
      <c r="C60" s="38"/>
      <c r="D60" s="38"/>
      <c r="E60" s="39" t="s">
        <v>31</v>
      </c>
      <c r="F60" s="38"/>
      <c r="G60" s="38"/>
      <c r="H60" s="38"/>
      <c r="I60" s="38"/>
      <c r="J60" s="40"/>
    </row>
    <row r="61" ht="135">
      <c r="A61" s="29" t="s">
        <v>37</v>
      </c>
      <c r="B61" s="37"/>
      <c r="C61" s="38"/>
      <c r="D61" s="38"/>
      <c r="E61" s="31" t="s">
        <v>2448</v>
      </c>
      <c r="F61" s="38"/>
      <c r="G61" s="38"/>
      <c r="H61" s="38"/>
      <c r="I61" s="38"/>
      <c r="J61" s="40"/>
    </row>
    <row r="62">
      <c r="A62" s="29" t="s">
        <v>29</v>
      </c>
      <c r="B62" s="29">
        <v>18</v>
      </c>
      <c r="C62" s="30" t="s">
        <v>2453</v>
      </c>
      <c r="D62" s="29" t="s">
        <v>31</v>
      </c>
      <c r="E62" s="31" t="s">
        <v>2454</v>
      </c>
      <c r="F62" s="32" t="s">
        <v>147</v>
      </c>
      <c r="G62" s="33">
        <v>4</v>
      </c>
      <c r="H62" s="34">
        <v>0</v>
      </c>
      <c r="I62" s="35">
        <f>ROUND(G62*H62,P4)</f>
        <v>0</v>
      </c>
      <c r="J62" s="29"/>
      <c r="O62" s="36">
        <f>I62*0.21</f>
        <v>0</v>
      </c>
      <c r="P62">
        <v>3</v>
      </c>
    </row>
    <row r="63">
      <c r="A63" s="29" t="s">
        <v>34</v>
      </c>
      <c r="B63" s="37"/>
      <c r="C63" s="38"/>
      <c r="D63" s="38"/>
      <c r="E63" s="39" t="s">
        <v>31</v>
      </c>
      <c r="F63" s="38"/>
      <c r="G63" s="38"/>
      <c r="H63" s="38"/>
      <c r="I63" s="38"/>
      <c r="J63" s="40"/>
    </row>
    <row r="64" ht="135">
      <c r="A64" s="29" t="s">
        <v>37</v>
      </c>
      <c r="B64" s="37"/>
      <c r="C64" s="38"/>
      <c r="D64" s="38"/>
      <c r="E64" s="31" t="s">
        <v>2448</v>
      </c>
      <c r="F64" s="38"/>
      <c r="G64" s="38"/>
      <c r="H64" s="38"/>
      <c r="I64" s="38"/>
      <c r="J64" s="40"/>
    </row>
    <row r="65">
      <c r="A65" s="29" t="s">
        <v>29</v>
      </c>
      <c r="B65" s="29">
        <v>19</v>
      </c>
      <c r="C65" s="30" t="s">
        <v>2455</v>
      </c>
      <c r="D65" s="29" t="s">
        <v>31</v>
      </c>
      <c r="E65" s="31" t="s">
        <v>2456</v>
      </c>
      <c r="F65" s="32" t="s">
        <v>147</v>
      </c>
      <c r="G65" s="33">
        <v>2</v>
      </c>
      <c r="H65" s="34">
        <v>0</v>
      </c>
      <c r="I65" s="35">
        <f>ROUND(G65*H65,P4)</f>
        <v>0</v>
      </c>
      <c r="J65" s="29"/>
      <c r="O65" s="36">
        <f>I65*0.21</f>
        <v>0</v>
      </c>
      <c r="P65">
        <v>3</v>
      </c>
    </row>
    <row r="66">
      <c r="A66" s="29" t="s">
        <v>34</v>
      </c>
      <c r="B66" s="37"/>
      <c r="C66" s="38"/>
      <c r="D66" s="38"/>
      <c r="E66" s="39" t="s">
        <v>31</v>
      </c>
      <c r="F66" s="38"/>
      <c r="G66" s="38"/>
      <c r="H66" s="38"/>
      <c r="I66" s="38"/>
      <c r="J66" s="40"/>
    </row>
    <row r="67" ht="135">
      <c r="A67" s="29" t="s">
        <v>37</v>
      </c>
      <c r="B67" s="37"/>
      <c r="C67" s="38"/>
      <c r="D67" s="38"/>
      <c r="E67" s="31" t="s">
        <v>2448</v>
      </c>
      <c r="F67" s="38"/>
      <c r="G67" s="38"/>
      <c r="H67" s="38"/>
      <c r="I67" s="38"/>
      <c r="J67" s="40"/>
    </row>
    <row r="68" ht="30">
      <c r="A68" s="29" t="s">
        <v>29</v>
      </c>
      <c r="B68" s="29">
        <v>20</v>
      </c>
      <c r="C68" s="30" t="s">
        <v>2457</v>
      </c>
      <c r="D68" s="29" t="s">
        <v>31</v>
      </c>
      <c r="E68" s="31" t="s">
        <v>2458</v>
      </c>
      <c r="F68" s="32" t="s">
        <v>147</v>
      </c>
      <c r="G68" s="33">
        <v>4</v>
      </c>
      <c r="H68" s="34">
        <v>0</v>
      </c>
      <c r="I68" s="35">
        <f>ROUND(G68*H68,P4)</f>
        <v>0</v>
      </c>
      <c r="J68" s="29"/>
      <c r="O68" s="36">
        <f>I68*0.21</f>
        <v>0</v>
      </c>
      <c r="P68">
        <v>3</v>
      </c>
    </row>
    <row r="69">
      <c r="A69" s="29" t="s">
        <v>34</v>
      </c>
      <c r="B69" s="37"/>
      <c r="C69" s="38"/>
      <c r="D69" s="38"/>
      <c r="E69" s="39" t="s">
        <v>31</v>
      </c>
      <c r="F69" s="38"/>
      <c r="G69" s="38"/>
      <c r="H69" s="38"/>
      <c r="I69" s="38"/>
      <c r="J69" s="40"/>
    </row>
    <row r="70" ht="135">
      <c r="A70" s="29" t="s">
        <v>37</v>
      </c>
      <c r="B70" s="37"/>
      <c r="C70" s="38"/>
      <c r="D70" s="38"/>
      <c r="E70" s="31" t="s">
        <v>2448</v>
      </c>
      <c r="F70" s="38"/>
      <c r="G70" s="38"/>
      <c r="H70" s="38"/>
      <c r="I70" s="38"/>
      <c r="J70" s="40"/>
    </row>
    <row r="71" ht="30">
      <c r="A71" s="29" t="s">
        <v>29</v>
      </c>
      <c r="B71" s="29">
        <v>21</v>
      </c>
      <c r="C71" s="30" t="s">
        <v>2459</v>
      </c>
      <c r="D71" s="29" t="s">
        <v>31</v>
      </c>
      <c r="E71" s="31" t="s">
        <v>2460</v>
      </c>
      <c r="F71" s="32" t="s">
        <v>147</v>
      </c>
      <c r="G71" s="33">
        <v>2</v>
      </c>
      <c r="H71" s="34">
        <v>0</v>
      </c>
      <c r="I71" s="35">
        <f>ROUND(G71*H71,P4)</f>
        <v>0</v>
      </c>
      <c r="J71" s="29"/>
      <c r="O71" s="36">
        <f>I71*0.21</f>
        <v>0</v>
      </c>
      <c r="P71">
        <v>3</v>
      </c>
    </row>
    <row r="72">
      <c r="A72" s="29" t="s">
        <v>34</v>
      </c>
      <c r="B72" s="37"/>
      <c r="C72" s="38"/>
      <c r="D72" s="38"/>
      <c r="E72" s="39" t="s">
        <v>31</v>
      </c>
      <c r="F72" s="38"/>
      <c r="G72" s="38"/>
      <c r="H72" s="38"/>
      <c r="I72" s="38"/>
      <c r="J72" s="40"/>
    </row>
    <row r="73" ht="135">
      <c r="A73" s="29" t="s">
        <v>37</v>
      </c>
      <c r="B73" s="37"/>
      <c r="C73" s="38"/>
      <c r="D73" s="38"/>
      <c r="E73" s="31" t="s">
        <v>2448</v>
      </c>
      <c r="F73" s="38"/>
      <c r="G73" s="38"/>
      <c r="H73" s="38"/>
      <c r="I73" s="38"/>
      <c r="J73" s="40"/>
    </row>
    <row r="74" ht="30">
      <c r="A74" s="29" t="s">
        <v>29</v>
      </c>
      <c r="B74" s="29">
        <v>22</v>
      </c>
      <c r="C74" s="30" t="s">
        <v>2461</v>
      </c>
      <c r="D74" s="29" t="s">
        <v>31</v>
      </c>
      <c r="E74" s="31" t="s">
        <v>2462</v>
      </c>
      <c r="F74" s="32" t="s">
        <v>147</v>
      </c>
      <c r="G74" s="33">
        <v>8</v>
      </c>
      <c r="H74" s="34">
        <v>0</v>
      </c>
      <c r="I74" s="35">
        <f>ROUND(G74*H74,P4)</f>
        <v>0</v>
      </c>
      <c r="J74" s="29"/>
      <c r="O74" s="36">
        <f>I74*0.21</f>
        <v>0</v>
      </c>
      <c r="P74">
        <v>3</v>
      </c>
    </row>
    <row r="75">
      <c r="A75" s="29" t="s">
        <v>34</v>
      </c>
      <c r="B75" s="37"/>
      <c r="C75" s="38"/>
      <c r="D75" s="38"/>
      <c r="E75" s="39" t="s">
        <v>31</v>
      </c>
      <c r="F75" s="38"/>
      <c r="G75" s="38"/>
      <c r="H75" s="38"/>
      <c r="I75" s="38"/>
      <c r="J75" s="40"/>
    </row>
    <row r="76" ht="135">
      <c r="A76" s="29" t="s">
        <v>37</v>
      </c>
      <c r="B76" s="37"/>
      <c r="C76" s="38"/>
      <c r="D76" s="38"/>
      <c r="E76" s="31" t="s">
        <v>2448</v>
      </c>
      <c r="F76" s="38"/>
      <c r="G76" s="38"/>
      <c r="H76" s="38"/>
      <c r="I76" s="38"/>
      <c r="J76" s="40"/>
    </row>
    <row r="77">
      <c r="A77" s="29" t="s">
        <v>29</v>
      </c>
      <c r="B77" s="29">
        <v>23</v>
      </c>
      <c r="C77" s="30" t="s">
        <v>2463</v>
      </c>
      <c r="D77" s="29" t="s">
        <v>31</v>
      </c>
      <c r="E77" s="31" t="s">
        <v>2464</v>
      </c>
      <c r="F77" s="32" t="s">
        <v>147</v>
      </c>
      <c r="G77" s="33">
        <v>8</v>
      </c>
      <c r="H77" s="34">
        <v>0</v>
      </c>
      <c r="I77" s="35">
        <f>ROUND(G77*H77,P4)</f>
        <v>0</v>
      </c>
      <c r="J77" s="29"/>
      <c r="O77" s="36">
        <f>I77*0.21</f>
        <v>0</v>
      </c>
      <c r="P77">
        <v>3</v>
      </c>
    </row>
    <row r="78">
      <c r="A78" s="29" t="s">
        <v>34</v>
      </c>
      <c r="B78" s="37"/>
      <c r="C78" s="38"/>
      <c r="D78" s="38"/>
      <c r="E78" s="39" t="s">
        <v>31</v>
      </c>
      <c r="F78" s="38"/>
      <c r="G78" s="38"/>
      <c r="H78" s="38"/>
      <c r="I78" s="38"/>
      <c r="J78" s="40"/>
    </row>
    <row r="79" ht="135">
      <c r="A79" s="29" t="s">
        <v>37</v>
      </c>
      <c r="B79" s="37"/>
      <c r="C79" s="38"/>
      <c r="D79" s="38"/>
      <c r="E79" s="31" t="s">
        <v>2448</v>
      </c>
      <c r="F79" s="38"/>
      <c r="G79" s="38"/>
      <c r="H79" s="38"/>
      <c r="I79" s="38"/>
      <c r="J79" s="40"/>
    </row>
    <row r="80" ht="30">
      <c r="A80" s="29" t="s">
        <v>29</v>
      </c>
      <c r="B80" s="29">
        <v>24</v>
      </c>
      <c r="C80" s="30" t="s">
        <v>2465</v>
      </c>
      <c r="D80" s="29" t="s">
        <v>31</v>
      </c>
      <c r="E80" s="31" t="s">
        <v>2466</v>
      </c>
      <c r="F80" s="32" t="s">
        <v>147</v>
      </c>
      <c r="G80" s="33">
        <v>4</v>
      </c>
      <c r="H80" s="34">
        <v>0</v>
      </c>
      <c r="I80" s="35">
        <f>ROUND(G80*H80,P4)</f>
        <v>0</v>
      </c>
      <c r="J80" s="29"/>
      <c r="O80" s="36">
        <f>I80*0.21</f>
        <v>0</v>
      </c>
      <c r="P80">
        <v>3</v>
      </c>
    </row>
    <row r="81">
      <c r="A81" s="29" t="s">
        <v>34</v>
      </c>
      <c r="B81" s="37"/>
      <c r="C81" s="38"/>
      <c r="D81" s="38"/>
      <c r="E81" s="39" t="s">
        <v>31</v>
      </c>
      <c r="F81" s="38"/>
      <c r="G81" s="38"/>
      <c r="H81" s="38"/>
      <c r="I81" s="38"/>
      <c r="J81" s="40"/>
    </row>
    <row r="82" ht="105">
      <c r="A82" s="29" t="s">
        <v>37</v>
      </c>
      <c r="B82" s="37"/>
      <c r="C82" s="38"/>
      <c r="D82" s="38"/>
      <c r="E82" s="31" t="s">
        <v>2467</v>
      </c>
      <c r="F82" s="38"/>
      <c r="G82" s="38"/>
      <c r="H82" s="38"/>
      <c r="I82" s="38"/>
      <c r="J82" s="40"/>
    </row>
    <row r="83" ht="30">
      <c r="A83" s="29" t="s">
        <v>29</v>
      </c>
      <c r="B83" s="29">
        <v>25</v>
      </c>
      <c r="C83" s="30" t="s">
        <v>2468</v>
      </c>
      <c r="D83" s="29" t="s">
        <v>31</v>
      </c>
      <c r="E83" s="31" t="s">
        <v>2469</v>
      </c>
      <c r="F83" s="32" t="s">
        <v>147</v>
      </c>
      <c r="G83" s="33">
        <v>4</v>
      </c>
      <c r="H83" s="34">
        <v>0</v>
      </c>
      <c r="I83" s="35">
        <f>ROUND(G83*H83,P4)</f>
        <v>0</v>
      </c>
      <c r="J83" s="29"/>
      <c r="O83" s="36">
        <f>I83*0.21</f>
        <v>0</v>
      </c>
      <c r="P83">
        <v>3</v>
      </c>
    </row>
    <row r="84">
      <c r="A84" s="29" t="s">
        <v>34</v>
      </c>
      <c r="B84" s="37"/>
      <c r="C84" s="38"/>
      <c r="D84" s="38"/>
      <c r="E84" s="39" t="s">
        <v>31</v>
      </c>
      <c r="F84" s="38"/>
      <c r="G84" s="38"/>
      <c r="H84" s="38"/>
      <c r="I84" s="38"/>
      <c r="J84" s="40"/>
    </row>
    <row r="85" ht="105">
      <c r="A85" s="29" t="s">
        <v>37</v>
      </c>
      <c r="B85" s="37"/>
      <c r="C85" s="38"/>
      <c r="D85" s="38"/>
      <c r="E85" s="31" t="s">
        <v>2470</v>
      </c>
      <c r="F85" s="38"/>
      <c r="G85" s="38"/>
      <c r="H85" s="38"/>
      <c r="I85" s="38"/>
      <c r="J85" s="40"/>
    </row>
    <row r="86" ht="30">
      <c r="A86" s="29" t="s">
        <v>29</v>
      </c>
      <c r="B86" s="29">
        <v>26</v>
      </c>
      <c r="C86" s="30" t="s">
        <v>2471</v>
      </c>
      <c r="D86" s="29" t="s">
        <v>31</v>
      </c>
      <c r="E86" s="31" t="s">
        <v>2472</v>
      </c>
      <c r="F86" s="32" t="s">
        <v>147</v>
      </c>
      <c r="G86" s="33">
        <v>4</v>
      </c>
      <c r="H86" s="34">
        <v>0</v>
      </c>
      <c r="I86" s="35">
        <f>ROUND(G86*H86,P4)</f>
        <v>0</v>
      </c>
      <c r="J86" s="29"/>
      <c r="O86" s="36">
        <f>I86*0.21</f>
        <v>0</v>
      </c>
      <c r="P86">
        <v>3</v>
      </c>
    </row>
    <row r="87">
      <c r="A87" s="29" t="s">
        <v>34</v>
      </c>
      <c r="B87" s="37"/>
      <c r="C87" s="38"/>
      <c r="D87" s="38"/>
      <c r="E87" s="39" t="s">
        <v>31</v>
      </c>
      <c r="F87" s="38"/>
      <c r="G87" s="38"/>
      <c r="H87" s="38"/>
      <c r="I87" s="38"/>
      <c r="J87" s="40"/>
    </row>
    <row r="88" ht="105">
      <c r="A88" s="29" t="s">
        <v>37</v>
      </c>
      <c r="B88" s="37"/>
      <c r="C88" s="38"/>
      <c r="D88" s="38"/>
      <c r="E88" s="31" t="s">
        <v>2473</v>
      </c>
      <c r="F88" s="38"/>
      <c r="G88" s="38"/>
      <c r="H88" s="38"/>
      <c r="I88" s="38"/>
      <c r="J88" s="40"/>
    </row>
    <row r="89" ht="30">
      <c r="A89" s="29" t="s">
        <v>29</v>
      </c>
      <c r="B89" s="29">
        <v>27</v>
      </c>
      <c r="C89" s="30" t="s">
        <v>2474</v>
      </c>
      <c r="D89" s="29" t="s">
        <v>31</v>
      </c>
      <c r="E89" s="31" t="s">
        <v>2475</v>
      </c>
      <c r="F89" s="32" t="s">
        <v>114</v>
      </c>
      <c r="G89" s="33">
        <v>40</v>
      </c>
      <c r="H89" s="34">
        <v>0</v>
      </c>
      <c r="I89" s="35">
        <f>ROUND(G89*H89,P4)</f>
        <v>0</v>
      </c>
      <c r="J89" s="29"/>
      <c r="O89" s="36">
        <f>I89*0.21</f>
        <v>0</v>
      </c>
      <c r="P89">
        <v>3</v>
      </c>
    </row>
    <row r="90">
      <c r="A90" s="29" t="s">
        <v>34</v>
      </c>
      <c r="B90" s="37"/>
      <c r="C90" s="38"/>
      <c r="D90" s="38"/>
      <c r="E90" s="39" t="s">
        <v>31</v>
      </c>
      <c r="F90" s="38"/>
      <c r="G90" s="38"/>
      <c r="H90" s="38"/>
      <c r="I90" s="38"/>
      <c r="J90" s="40"/>
    </row>
    <row r="91" ht="120">
      <c r="A91" s="29" t="s">
        <v>37</v>
      </c>
      <c r="B91" s="37"/>
      <c r="C91" s="38"/>
      <c r="D91" s="38"/>
      <c r="E91" s="31" t="s">
        <v>2476</v>
      </c>
      <c r="F91" s="38"/>
      <c r="G91" s="38"/>
      <c r="H91" s="38"/>
      <c r="I91" s="38"/>
      <c r="J91" s="40"/>
    </row>
    <row r="92">
      <c r="A92" s="29" t="s">
        <v>29</v>
      </c>
      <c r="B92" s="29">
        <v>28</v>
      </c>
      <c r="C92" s="30" t="s">
        <v>2477</v>
      </c>
      <c r="D92" s="29" t="s">
        <v>31</v>
      </c>
      <c r="E92" s="31" t="s">
        <v>2478</v>
      </c>
      <c r="F92" s="32" t="s">
        <v>1800</v>
      </c>
      <c r="G92" s="33">
        <v>0.40000000000000002</v>
      </c>
      <c r="H92" s="34">
        <v>0</v>
      </c>
      <c r="I92" s="35">
        <f>ROUND(G92*H92,P4)</f>
        <v>0</v>
      </c>
      <c r="J92" s="29"/>
      <c r="O92" s="36">
        <f>I92*0.21</f>
        <v>0</v>
      </c>
      <c r="P92">
        <v>3</v>
      </c>
    </row>
    <row r="93">
      <c r="A93" s="29" t="s">
        <v>34</v>
      </c>
      <c r="B93" s="37"/>
      <c r="C93" s="38"/>
      <c r="D93" s="38"/>
      <c r="E93" s="39" t="s">
        <v>31</v>
      </c>
      <c r="F93" s="38"/>
      <c r="G93" s="38"/>
      <c r="H93" s="38"/>
      <c r="I93" s="38"/>
      <c r="J93" s="40"/>
    </row>
    <row r="94" ht="120">
      <c r="A94" s="29" t="s">
        <v>37</v>
      </c>
      <c r="B94" s="37"/>
      <c r="C94" s="38"/>
      <c r="D94" s="38"/>
      <c r="E94" s="31" t="s">
        <v>2479</v>
      </c>
      <c r="F94" s="38"/>
      <c r="G94" s="38"/>
      <c r="H94" s="38"/>
      <c r="I94" s="38"/>
      <c r="J94" s="40"/>
    </row>
    <row r="95">
      <c r="A95" s="29" t="s">
        <v>29</v>
      </c>
      <c r="B95" s="29">
        <v>29</v>
      </c>
      <c r="C95" s="30" t="s">
        <v>2480</v>
      </c>
      <c r="D95" s="29" t="s">
        <v>31</v>
      </c>
      <c r="E95" s="31" t="s">
        <v>2481</v>
      </c>
      <c r="F95" s="32" t="s">
        <v>147</v>
      </c>
      <c r="G95" s="33">
        <v>2</v>
      </c>
      <c r="H95" s="34">
        <v>0</v>
      </c>
      <c r="I95" s="35">
        <f>ROUND(G95*H95,P4)</f>
        <v>0</v>
      </c>
      <c r="J95" s="29"/>
      <c r="O95" s="36">
        <f>I95*0.21</f>
        <v>0</v>
      </c>
      <c r="P95">
        <v>3</v>
      </c>
    </row>
    <row r="96">
      <c r="A96" s="29" t="s">
        <v>34</v>
      </c>
      <c r="B96" s="37"/>
      <c r="C96" s="38"/>
      <c r="D96" s="38"/>
      <c r="E96" s="39" t="s">
        <v>31</v>
      </c>
      <c r="F96" s="38"/>
      <c r="G96" s="38"/>
      <c r="H96" s="38"/>
      <c r="I96" s="38"/>
      <c r="J96" s="40"/>
    </row>
    <row r="97" ht="120">
      <c r="A97" s="29" t="s">
        <v>37</v>
      </c>
      <c r="B97" s="37"/>
      <c r="C97" s="38"/>
      <c r="D97" s="38"/>
      <c r="E97" s="31" t="s">
        <v>2482</v>
      </c>
      <c r="F97" s="38"/>
      <c r="G97" s="38"/>
      <c r="H97" s="38"/>
      <c r="I97" s="38"/>
      <c r="J97" s="40"/>
    </row>
    <row r="98">
      <c r="A98" s="29" t="s">
        <v>29</v>
      </c>
      <c r="B98" s="29">
        <v>30</v>
      </c>
      <c r="C98" s="30" t="s">
        <v>2483</v>
      </c>
      <c r="D98" s="29" t="s">
        <v>31</v>
      </c>
      <c r="E98" s="31" t="s">
        <v>2484</v>
      </c>
      <c r="F98" s="32" t="s">
        <v>147</v>
      </c>
      <c r="G98" s="33">
        <v>1</v>
      </c>
      <c r="H98" s="34">
        <v>0</v>
      </c>
      <c r="I98" s="35">
        <f>ROUND(G98*H98,P4)</f>
        <v>0</v>
      </c>
      <c r="J98" s="29"/>
      <c r="O98" s="36">
        <f>I98*0.21</f>
        <v>0</v>
      </c>
      <c r="P98">
        <v>3</v>
      </c>
    </row>
    <row r="99">
      <c r="A99" s="29" t="s">
        <v>34</v>
      </c>
      <c r="B99" s="37"/>
      <c r="C99" s="38"/>
      <c r="D99" s="38"/>
      <c r="E99" s="39" t="s">
        <v>31</v>
      </c>
      <c r="F99" s="38"/>
      <c r="G99" s="38"/>
      <c r="H99" s="38"/>
      <c r="I99" s="38"/>
      <c r="J99" s="40"/>
    </row>
    <row r="100" ht="120">
      <c r="A100" s="29" t="s">
        <v>37</v>
      </c>
      <c r="B100" s="37"/>
      <c r="C100" s="38"/>
      <c r="D100" s="38"/>
      <c r="E100" s="31" t="s">
        <v>2485</v>
      </c>
      <c r="F100" s="38"/>
      <c r="G100" s="38"/>
      <c r="H100" s="38"/>
      <c r="I100" s="38"/>
      <c r="J100" s="40"/>
    </row>
    <row r="101">
      <c r="A101" s="29" t="s">
        <v>29</v>
      </c>
      <c r="B101" s="29">
        <v>31</v>
      </c>
      <c r="C101" s="30" t="s">
        <v>2486</v>
      </c>
      <c r="D101" s="29" t="s">
        <v>31</v>
      </c>
      <c r="E101" s="31" t="s">
        <v>2487</v>
      </c>
      <c r="F101" s="32" t="s">
        <v>147</v>
      </c>
      <c r="G101" s="33">
        <v>1</v>
      </c>
      <c r="H101" s="34">
        <v>0</v>
      </c>
      <c r="I101" s="35">
        <f>ROUND(G101*H101,P4)</f>
        <v>0</v>
      </c>
      <c r="J101" s="29"/>
      <c r="O101" s="36">
        <f>I101*0.21</f>
        <v>0</v>
      </c>
      <c r="P101">
        <v>3</v>
      </c>
    </row>
    <row r="102">
      <c r="A102" s="29" t="s">
        <v>34</v>
      </c>
      <c r="B102" s="37"/>
      <c r="C102" s="38"/>
      <c r="D102" s="38"/>
      <c r="E102" s="39" t="s">
        <v>31</v>
      </c>
      <c r="F102" s="38"/>
      <c r="G102" s="38"/>
      <c r="H102" s="38"/>
      <c r="I102" s="38"/>
      <c r="J102" s="40"/>
    </row>
    <row r="103" ht="105">
      <c r="A103" s="29" t="s">
        <v>37</v>
      </c>
      <c r="B103" s="37"/>
      <c r="C103" s="38"/>
      <c r="D103" s="38"/>
      <c r="E103" s="31" t="s">
        <v>2488</v>
      </c>
      <c r="F103" s="38"/>
      <c r="G103" s="38"/>
      <c r="H103" s="38"/>
      <c r="I103" s="38"/>
      <c r="J103" s="40"/>
    </row>
    <row r="104">
      <c r="A104" s="29" t="s">
        <v>29</v>
      </c>
      <c r="B104" s="29">
        <v>32</v>
      </c>
      <c r="C104" s="30" t="s">
        <v>2489</v>
      </c>
      <c r="D104" s="29" t="s">
        <v>31</v>
      </c>
      <c r="E104" s="31" t="s">
        <v>2490</v>
      </c>
      <c r="F104" s="32" t="s">
        <v>147</v>
      </c>
      <c r="G104" s="33">
        <v>1</v>
      </c>
      <c r="H104" s="34">
        <v>0</v>
      </c>
      <c r="I104" s="35">
        <f>ROUND(G104*H104,P4)</f>
        <v>0</v>
      </c>
      <c r="J104" s="29"/>
      <c r="O104" s="36">
        <f>I104*0.21</f>
        <v>0</v>
      </c>
      <c r="P104">
        <v>3</v>
      </c>
    </row>
    <row r="105">
      <c r="A105" s="29" t="s">
        <v>34</v>
      </c>
      <c r="B105" s="37"/>
      <c r="C105" s="38"/>
      <c r="D105" s="38"/>
      <c r="E105" s="39" t="s">
        <v>31</v>
      </c>
      <c r="F105" s="38"/>
      <c r="G105" s="38"/>
      <c r="H105" s="38"/>
      <c r="I105" s="38"/>
      <c r="J105" s="40"/>
    </row>
    <row r="106" ht="105">
      <c r="A106" s="29" t="s">
        <v>37</v>
      </c>
      <c r="B106" s="37"/>
      <c r="C106" s="38"/>
      <c r="D106" s="38"/>
      <c r="E106" s="31" t="s">
        <v>2491</v>
      </c>
      <c r="F106" s="38"/>
      <c r="G106" s="38"/>
      <c r="H106" s="38"/>
      <c r="I106" s="38"/>
      <c r="J106" s="40"/>
    </row>
    <row r="107">
      <c r="A107" s="29" t="s">
        <v>29</v>
      </c>
      <c r="B107" s="29">
        <v>33</v>
      </c>
      <c r="C107" s="30" t="s">
        <v>2492</v>
      </c>
      <c r="D107" s="29" t="s">
        <v>31</v>
      </c>
      <c r="E107" s="31" t="s">
        <v>2493</v>
      </c>
      <c r="F107" s="32" t="s">
        <v>114</v>
      </c>
      <c r="G107" s="33">
        <v>12</v>
      </c>
      <c r="H107" s="34">
        <v>0</v>
      </c>
      <c r="I107" s="35">
        <f>ROUND(G107*H107,P4)</f>
        <v>0</v>
      </c>
      <c r="J107" s="29"/>
      <c r="O107" s="36">
        <f>I107*0.21</f>
        <v>0</v>
      </c>
      <c r="P107">
        <v>3</v>
      </c>
    </row>
    <row r="108">
      <c r="A108" s="29" t="s">
        <v>34</v>
      </c>
      <c r="B108" s="37"/>
      <c r="C108" s="38"/>
      <c r="D108" s="38"/>
      <c r="E108" s="39" t="s">
        <v>31</v>
      </c>
      <c r="F108" s="38"/>
      <c r="G108" s="38"/>
      <c r="H108" s="38"/>
      <c r="I108" s="38"/>
      <c r="J108" s="40"/>
    </row>
    <row r="109" ht="120">
      <c r="A109" s="29" t="s">
        <v>37</v>
      </c>
      <c r="B109" s="37"/>
      <c r="C109" s="38"/>
      <c r="D109" s="38"/>
      <c r="E109" s="31" t="s">
        <v>2494</v>
      </c>
      <c r="F109" s="38"/>
      <c r="G109" s="38"/>
      <c r="H109" s="38"/>
      <c r="I109" s="38"/>
      <c r="J109" s="40"/>
    </row>
    <row r="110">
      <c r="A110" s="29" t="s">
        <v>29</v>
      </c>
      <c r="B110" s="29">
        <v>34</v>
      </c>
      <c r="C110" s="30" t="s">
        <v>2495</v>
      </c>
      <c r="D110" s="29" t="s">
        <v>31</v>
      </c>
      <c r="E110" s="31" t="s">
        <v>2496</v>
      </c>
      <c r="F110" s="32" t="s">
        <v>114</v>
      </c>
      <c r="G110" s="33">
        <v>24</v>
      </c>
      <c r="H110" s="34">
        <v>0</v>
      </c>
      <c r="I110" s="35">
        <f>ROUND(G110*H110,P4)</f>
        <v>0</v>
      </c>
      <c r="J110" s="29"/>
      <c r="O110" s="36">
        <f>I110*0.21</f>
        <v>0</v>
      </c>
      <c r="P110">
        <v>3</v>
      </c>
    </row>
    <row r="111">
      <c r="A111" s="29" t="s">
        <v>34</v>
      </c>
      <c r="B111" s="37"/>
      <c r="C111" s="38"/>
      <c r="D111" s="38"/>
      <c r="E111" s="39" t="s">
        <v>31</v>
      </c>
      <c r="F111" s="38"/>
      <c r="G111" s="38"/>
      <c r="H111" s="38"/>
      <c r="I111" s="38"/>
      <c r="J111" s="40"/>
    </row>
    <row r="112" ht="120">
      <c r="A112" s="29" t="s">
        <v>37</v>
      </c>
      <c r="B112" s="37"/>
      <c r="C112" s="38"/>
      <c r="D112" s="38"/>
      <c r="E112" s="31" t="s">
        <v>2497</v>
      </c>
      <c r="F112" s="38"/>
      <c r="G112" s="38"/>
      <c r="H112" s="38"/>
      <c r="I112" s="38"/>
      <c r="J112" s="40"/>
    </row>
    <row r="113" ht="30">
      <c r="A113" s="29" t="s">
        <v>29</v>
      </c>
      <c r="B113" s="29">
        <v>35</v>
      </c>
      <c r="C113" s="30" t="s">
        <v>2498</v>
      </c>
      <c r="D113" s="29" t="s">
        <v>31</v>
      </c>
      <c r="E113" s="31" t="s">
        <v>2499</v>
      </c>
      <c r="F113" s="32" t="s">
        <v>147</v>
      </c>
      <c r="G113" s="33">
        <v>4</v>
      </c>
      <c r="H113" s="34">
        <v>0</v>
      </c>
      <c r="I113" s="35">
        <f>ROUND(G113*H113,P4)</f>
        <v>0</v>
      </c>
      <c r="J113" s="29"/>
      <c r="O113" s="36">
        <f>I113*0.21</f>
        <v>0</v>
      </c>
      <c r="P113">
        <v>3</v>
      </c>
    </row>
    <row r="114">
      <c r="A114" s="29" t="s">
        <v>34</v>
      </c>
      <c r="B114" s="37"/>
      <c r="C114" s="38"/>
      <c r="D114" s="38"/>
      <c r="E114" s="39" t="s">
        <v>31</v>
      </c>
      <c r="F114" s="38"/>
      <c r="G114" s="38"/>
      <c r="H114" s="38"/>
      <c r="I114" s="38"/>
      <c r="J114" s="40"/>
    </row>
    <row r="115" ht="135">
      <c r="A115" s="29" t="s">
        <v>37</v>
      </c>
      <c r="B115" s="42"/>
      <c r="C115" s="43"/>
      <c r="D115" s="43"/>
      <c r="E115" s="31" t="s">
        <v>2448</v>
      </c>
      <c r="F115" s="43"/>
      <c r="G115" s="43"/>
      <c r="H115" s="43"/>
      <c r="I115" s="43"/>
      <c r="J115" s="44"/>
    </row>
  </sheetData>
  <sheetProtection sheet="1" objects="1" scenarios="1" spinCount="100000" saltValue="wQ9JrYF7/VhvL8MJQO1Cq1KM50Ar5ULOhaL7NU6qcYtKAm/txyBQuTRQyQOu2U+ExRZztzJKW5IyHiZFQonw/g==" hashValue="5hp4jVDe63fidVEF1EcTiQKRvHFmm44dDTDZxS71ZQIwgI/AVjc4mAPjrp8WJdpMTC1nXN5LaGlGZQVgIumZCQ=="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2500</v>
      </c>
      <c r="I3" s="16">
        <f>SUMIFS(I9:I99,A9:A99,"SD")</f>
        <v>0</v>
      </c>
      <c r="J3" s="9"/>
      <c r="O3">
        <v>0</v>
      </c>
      <c r="P3">
        <v>2</v>
      </c>
    </row>
    <row r="4">
      <c r="A4" s="10" t="s">
        <v>8</v>
      </c>
      <c r="B4" s="11" t="s">
        <v>9</v>
      </c>
      <c r="C4" s="12" t="s">
        <v>2415</v>
      </c>
      <c r="D4" s="13"/>
      <c r="E4" s="14" t="s">
        <v>2416</v>
      </c>
      <c r="F4" s="7"/>
      <c r="G4" s="7"/>
      <c r="H4" s="7"/>
      <c r="I4" s="7"/>
      <c r="J4" s="9"/>
      <c r="O4">
        <v>0.12</v>
      </c>
      <c r="P4">
        <v>2</v>
      </c>
    </row>
    <row r="5">
      <c r="A5" s="10" t="s">
        <v>12</v>
      </c>
      <c r="B5" s="11" t="s">
        <v>13</v>
      </c>
      <c r="C5" s="12" t="s">
        <v>2500</v>
      </c>
      <c r="D5" s="13"/>
      <c r="E5" s="14" t="s">
        <v>2501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250</v>
      </c>
      <c r="D9" s="26"/>
      <c r="E9" s="23" t="s">
        <v>883</v>
      </c>
      <c r="F9" s="26"/>
      <c r="G9" s="26"/>
      <c r="H9" s="26"/>
      <c r="I9" s="27">
        <f>SUMIFS(I10:I99,A10:A99,"P")</f>
        <v>0</v>
      </c>
      <c r="J9" s="28"/>
    </row>
    <row r="10">
      <c r="A10" s="29" t="s">
        <v>29</v>
      </c>
      <c r="B10" s="29">
        <v>1</v>
      </c>
      <c r="C10" s="30" t="s">
        <v>2502</v>
      </c>
      <c r="D10" s="29" t="s">
        <v>31</v>
      </c>
      <c r="E10" s="31" t="s">
        <v>2503</v>
      </c>
      <c r="F10" s="32" t="s">
        <v>199</v>
      </c>
      <c r="G10" s="33">
        <v>330</v>
      </c>
      <c r="H10" s="34">
        <v>0</v>
      </c>
      <c r="I10" s="35">
        <f>ROUND(G10*H10,P4)</f>
        <v>0</v>
      </c>
      <c r="J10" s="29"/>
      <c r="O10" s="36">
        <f>I10*0.21</f>
        <v>0</v>
      </c>
      <c r="P10">
        <v>3</v>
      </c>
    </row>
    <row r="11">
      <c r="A11" s="29" t="s">
        <v>34</v>
      </c>
      <c r="B11" s="37"/>
      <c r="C11" s="38"/>
      <c r="D11" s="38"/>
      <c r="E11" s="39" t="s">
        <v>31</v>
      </c>
      <c r="F11" s="38"/>
      <c r="G11" s="38"/>
      <c r="H11" s="38"/>
      <c r="I11" s="38"/>
      <c r="J11" s="40"/>
    </row>
    <row r="12" ht="135">
      <c r="A12" s="29" t="s">
        <v>37</v>
      </c>
      <c r="B12" s="37"/>
      <c r="C12" s="38"/>
      <c r="D12" s="38"/>
      <c r="E12" s="31" t="s">
        <v>2504</v>
      </c>
      <c r="F12" s="38"/>
      <c r="G12" s="38"/>
      <c r="H12" s="38"/>
      <c r="I12" s="38"/>
      <c r="J12" s="40"/>
    </row>
    <row r="13">
      <c r="A13" s="29" t="s">
        <v>29</v>
      </c>
      <c r="B13" s="29">
        <v>2</v>
      </c>
      <c r="C13" s="30" t="s">
        <v>2505</v>
      </c>
      <c r="D13" s="29" t="s">
        <v>31</v>
      </c>
      <c r="E13" s="31" t="s">
        <v>2506</v>
      </c>
      <c r="F13" s="32" t="s">
        <v>147</v>
      </c>
      <c r="G13" s="33">
        <v>72</v>
      </c>
      <c r="H13" s="34">
        <v>0</v>
      </c>
      <c r="I13" s="35">
        <f>ROUND(G13*H13,P4)</f>
        <v>0</v>
      </c>
      <c r="J13" s="29"/>
      <c r="O13" s="36">
        <f>I13*0.21</f>
        <v>0</v>
      </c>
      <c r="P13">
        <v>3</v>
      </c>
    </row>
    <row r="14">
      <c r="A14" s="29" t="s">
        <v>34</v>
      </c>
      <c r="B14" s="37"/>
      <c r="C14" s="38"/>
      <c r="D14" s="38"/>
      <c r="E14" s="39" t="s">
        <v>31</v>
      </c>
      <c r="F14" s="38"/>
      <c r="G14" s="38"/>
      <c r="H14" s="38"/>
      <c r="I14" s="38"/>
      <c r="J14" s="40"/>
    </row>
    <row r="15" ht="105">
      <c r="A15" s="29" t="s">
        <v>37</v>
      </c>
      <c r="B15" s="37"/>
      <c r="C15" s="38"/>
      <c r="D15" s="38"/>
      <c r="E15" s="31" t="s">
        <v>2507</v>
      </c>
      <c r="F15" s="38"/>
      <c r="G15" s="38"/>
      <c r="H15" s="38"/>
      <c r="I15" s="38"/>
      <c r="J15" s="40"/>
    </row>
    <row r="16">
      <c r="A16" s="29" t="s">
        <v>29</v>
      </c>
      <c r="B16" s="29">
        <v>3</v>
      </c>
      <c r="C16" s="30" t="s">
        <v>2431</v>
      </c>
      <c r="D16" s="29" t="s">
        <v>31</v>
      </c>
      <c r="E16" s="31" t="s">
        <v>2432</v>
      </c>
      <c r="F16" s="32" t="s">
        <v>147</v>
      </c>
      <c r="G16" s="33">
        <v>244</v>
      </c>
      <c r="H16" s="34">
        <v>0</v>
      </c>
      <c r="I16" s="35">
        <f>ROUND(G16*H16,P4)</f>
        <v>0</v>
      </c>
      <c r="J16" s="29"/>
      <c r="O16" s="36">
        <f>I16*0.21</f>
        <v>0</v>
      </c>
      <c r="P16">
        <v>3</v>
      </c>
    </row>
    <row r="17">
      <c r="A17" s="29" t="s">
        <v>34</v>
      </c>
      <c r="B17" s="37"/>
      <c r="C17" s="38"/>
      <c r="D17" s="38"/>
      <c r="E17" s="39" t="s">
        <v>31</v>
      </c>
      <c r="F17" s="38"/>
      <c r="G17" s="38"/>
      <c r="H17" s="38"/>
      <c r="I17" s="38"/>
      <c r="J17" s="40"/>
    </row>
    <row r="18" ht="120">
      <c r="A18" s="29" t="s">
        <v>37</v>
      </c>
      <c r="B18" s="37"/>
      <c r="C18" s="38"/>
      <c r="D18" s="38"/>
      <c r="E18" s="31" t="s">
        <v>2433</v>
      </c>
      <c r="F18" s="38"/>
      <c r="G18" s="38"/>
      <c r="H18" s="38"/>
      <c r="I18" s="38"/>
      <c r="J18" s="40"/>
    </row>
    <row r="19">
      <c r="A19" s="29" t="s">
        <v>29</v>
      </c>
      <c r="B19" s="29">
        <v>4</v>
      </c>
      <c r="C19" s="30" t="s">
        <v>2508</v>
      </c>
      <c r="D19" s="29" t="s">
        <v>31</v>
      </c>
      <c r="E19" s="31" t="s">
        <v>2509</v>
      </c>
      <c r="F19" s="32" t="s">
        <v>147</v>
      </c>
      <c r="G19" s="33">
        <v>8</v>
      </c>
      <c r="H19" s="34">
        <v>0</v>
      </c>
      <c r="I19" s="35">
        <f>ROUND(G19*H19,P4)</f>
        <v>0</v>
      </c>
      <c r="J19" s="29"/>
      <c r="O19" s="36">
        <f>I19*0.21</f>
        <v>0</v>
      </c>
      <c r="P19">
        <v>3</v>
      </c>
    </row>
    <row r="20">
      <c r="A20" s="29" t="s">
        <v>34</v>
      </c>
      <c r="B20" s="37"/>
      <c r="C20" s="38"/>
      <c r="D20" s="38"/>
      <c r="E20" s="39" t="s">
        <v>31</v>
      </c>
      <c r="F20" s="38"/>
      <c r="G20" s="38"/>
      <c r="H20" s="38"/>
      <c r="I20" s="38"/>
      <c r="J20" s="40"/>
    </row>
    <row r="21" ht="120">
      <c r="A21" s="29" t="s">
        <v>37</v>
      </c>
      <c r="B21" s="37"/>
      <c r="C21" s="38"/>
      <c r="D21" s="38"/>
      <c r="E21" s="31" t="s">
        <v>2433</v>
      </c>
      <c r="F21" s="38"/>
      <c r="G21" s="38"/>
      <c r="H21" s="38"/>
      <c r="I21" s="38"/>
      <c r="J21" s="40"/>
    </row>
    <row r="22">
      <c r="A22" s="29" t="s">
        <v>29</v>
      </c>
      <c r="B22" s="29">
        <v>5</v>
      </c>
      <c r="C22" s="30" t="s">
        <v>2510</v>
      </c>
      <c r="D22" s="29" t="s">
        <v>31</v>
      </c>
      <c r="E22" s="31" t="s">
        <v>2511</v>
      </c>
      <c r="F22" s="32" t="s">
        <v>147</v>
      </c>
      <c r="G22" s="33">
        <v>20</v>
      </c>
      <c r="H22" s="34">
        <v>0</v>
      </c>
      <c r="I22" s="35">
        <f>ROUND(G22*H22,P4)</f>
        <v>0</v>
      </c>
      <c r="J22" s="29"/>
      <c r="O22" s="36">
        <f>I22*0.21</f>
        <v>0</v>
      </c>
      <c r="P22">
        <v>3</v>
      </c>
    </row>
    <row r="23">
      <c r="A23" s="29" t="s">
        <v>34</v>
      </c>
      <c r="B23" s="37"/>
      <c r="C23" s="38"/>
      <c r="D23" s="38"/>
      <c r="E23" s="39" t="s">
        <v>31</v>
      </c>
      <c r="F23" s="38"/>
      <c r="G23" s="38"/>
      <c r="H23" s="38"/>
      <c r="I23" s="38"/>
      <c r="J23" s="40"/>
    </row>
    <row r="24" ht="120">
      <c r="A24" s="29" t="s">
        <v>37</v>
      </c>
      <c r="B24" s="37"/>
      <c r="C24" s="38"/>
      <c r="D24" s="38"/>
      <c r="E24" s="31" t="s">
        <v>2433</v>
      </c>
      <c r="F24" s="38"/>
      <c r="G24" s="38"/>
      <c r="H24" s="38"/>
      <c r="I24" s="38"/>
      <c r="J24" s="40"/>
    </row>
    <row r="25">
      <c r="A25" s="29" t="s">
        <v>29</v>
      </c>
      <c r="B25" s="29">
        <v>6</v>
      </c>
      <c r="C25" s="30" t="s">
        <v>2512</v>
      </c>
      <c r="D25" s="29" t="s">
        <v>31</v>
      </c>
      <c r="E25" s="31" t="s">
        <v>2513</v>
      </c>
      <c r="F25" s="32" t="s">
        <v>147</v>
      </c>
      <c r="G25" s="33">
        <v>2</v>
      </c>
      <c r="H25" s="34">
        <v>0</v>
      </c>
      <c r="I25" s="35">
        <f>ROUND(G25*H25,P4)</f>
        <v>0</v>
      </c>
      <c r="J25" s="29"/>
      <c r="O25" s="36">
        <f>I25*0.21</f>
        <v>0</v>
      </c>
      <c r="P25">
        <v>3</v>
      </c>
    </row>
    <row r="26">
      <c r="A26" s="29" t="s">
        <v>34</v>
      </c>
      <c r="B26" s="37"/>
      <c r="C26" s="38"/>
      <c r="D26" s="38"/>
      <c r="E26" s="39" t="s">
        <v>31</v>
      </c>
      <c r="F26" s="38"/>
      <c r="G26" s="38"/>
      <c r="H26" s="38"/>
      <c r="I26" s="38"/>
      <c r="J26" s="40"/>
    </row>
    <row r="27" ht="120">
      <c r="A27" s="29" t="s">
        <v>37</v>
      </c>
      <c r="B27" s="37"/>
      <c r="C27" s="38"/>
      <c r="D27" s="38"/>
      <c r="E27" s="31" t="s">
        <v>2433</v>
      </c>
      <c r="F27" s="38"/>
      <c r="G27" s="38"/>
      <c r="H27" s="38"/>
      <c r="I27" s="38"/>
      <c r="J27" s="40"/>
    </row>
    <row r="28">
      <c r="A28" s="29" t="s">
        <v>29</v>
      </c>
      <c r="B28" s="29">
        <v>7</v>
      </c>
      <c r="C28" s="30" t="s">
        <v>2514</v>
      </c>
      <c r="D28" s="29" t="s">
        <v>31</v>
      </c>
      <c r="E28" s="31" t="s">
        <v>2515</v>
      </c>
      <c r="F28" s="32" t="s">
        <v>147</v>
      </c>
      <c r="G28" s="33">
        <v>4</v>
      </c>
      <c r="H28" s="34">
        <v>0</v>
      </c>
      <c r="I28" s="35">
        <f>ROUND(G28*H28,P4)</f>
        <v>0</v>
      </c>
      <c r="J28" s="29"/>
      <c r="O28" s="36">
        <f>I28*0.21</f>
        <v>0</v>
      </c>
      <c r="P28">
        <v>3</v>
      </c>
    </row>
    <row r="29">
      <c r="A29" s="29" t="s">
        <v>34</v>
      </c>
      <c r="B29" s="37"/>
      <c r="C29" s="38"/>
      <c r="D29" s="38"/>
      <c r="E29" s="39" t="s">
        <v>31</v>
      </c>
      <c r="F29" s="38"/>
      <c r="G29" s="38"/>
      <c r="H29" s="38"/>
      <c r="I29" s="38"/>
      <c r="J29" s="40"/>
    </row>
    <row r="30" ht="120">
      <c r="A30" s="29" t="s">
        <v>37</v>
      </c>
      <c r="B30" s="37"/>
      <c r="C30" s="38"/>
      <c r="D30" s="38"/>
      <c r="E30" s="31" t="s">
        <v>2433</v>
      </c>
      <c r="F30" s="38"/>
      <c r="G30" s="38"/>
      <c r="H30" s="38"/>
      <c r="I30" s="38"/>
      <c r="J30" s="40"/>
    </row>
    <row r="31">
      <c r="A31" s="29" t="s">
        <v>29</v>
      </c>
      <c r="B31" s="29">
        <v>8</v>
      </c>
      <c r="C31" s="30" t="s">
        <v>2516</v>
      </c>
      <c r="D31" s="29" t="s">
        <v>31</v>
      </c>
      <c r="E31" s="31" t="s">
        <v>2517</v>
      </c>
      <c r="F31" s="32" t="s">
        <v>199</v>
      </c>
      <c r="G31" s="33">
        <v>200</v>
      </c>
      <c r="H31" s="34">
        <v>0</v>
      </c>
      <c r="I31" s="35">
        <f>ROUND(G31*H31,P4)</f>
        <v>0</v>
      </c>
      <c r="J31" s="29"/>
      <c r="O31" s="36">
        <f>I31*0.21</f>
        <v>0</v>
      </c>
      <c r="P31">
        <v>3</v>
      </c>
    </row>
    <row r="32">
      <c r="A32" s="29" t="s">
        <v>34</v>
      </c>
      <c r="B32" s="37"/>
      <c r="C32" s="38"/>
      <c r="D32" s="38"/>
      <c r="E32" s="39" t="s">
        <v>31</v>
      </c>
      <c r="F32" s="38"/>
      <c r="G32" s="38"/>
      <c r="H32" s="38"/>
      <c r="I32" s="38"/>
      <c r="J32" s="40"/>
    </row>
    <row r="33" ht="105">
      <c r="A33" s="29" t="s">
        <v>37</v>
      </c>
      <c r="B33" s="37"/>
      <c r="C33" s="38"/>
      <c r="D33" s="38"/>
      <c r="E33" s="31" t="s">
        <v>2518</v>
      </c>
      <c r="F33" s="38"/>
      <c r="G33" s="38"/>
      <c r="H33" s="38"/>
      <c r="I33" s="38"/>
      <c r="J33" s="40"/>
    </row>
    <row r="34">
      <c r="A34" s="29" t="s">
        <v>29</v>
      </c>
      <c r="B34" s="29">
        <v>9</v>
      </c>
      <c r="C34" s="30" t="s">
        <v>2519</v>
      </c>
      <c r="D34" s="29" t="s">
        <v>31</v>
      </c>
      <c r="E34" s="31" t="s">
        <v>2520</v>
      </c>
      <c r="F34" s="32" t="s">
        <v>199</v>
      </c>
      <c r="G34" s="33">
        <v>2050</v>
      </c>
      <c r="H34" s="34">
        <v>0</v>
      </c>
      <c r="I34" s="35">
        <f>ROUND(G34*H34,P4)</f>
        <v>0</v>
      </c>
      <c r="J34" s="29"/>
      <c r="O34" s="36">
        <f>I34*0.21</f>
        <v>0</v>
      </c>
      <c r="P34">
        <v>3</v>
      </c>
    </row>
    <row r="35">
      <c r="A35" s="29" t="s">
        <v>34</v>
      </c>
      <c r="B35" s="37"/>
      <c r="C35" s="38"/>
      <c r="D35" s="38"/>
      <c r="E35" s="39" t="s">
        <v>31</v>
      </c>
      <c r="F35" s="38"/>
      <c r="G35" s="38"/>
      <c r="H35" s="38"/>
      <c r="I35" s="38"/>
      <c r="J35" s="40"/>
    </row>
    <row r="36" ht="120">
      <c r="A36" s="29" t="s">
        <v>37</v>
      </c>
      <c r="B36" s="37"/>
      <c r="C36" s="38"/>
      <c r="D36" s="38"/>
      <c r="E36" s="31" t="s">
        <v>2521</v>
      </c>
      <c r="F36" s="38"/>
      <c r="G36" s="38"/>
      <c r="H36" s="38"/>
      <c r="I36" s="38"/>
      <c r="J36" s="40"/>
    </row>
    <row r="37">
      <c r="A37" s="29" t="s">
        <v>29</v>
      </c>
      <c r="B37" s="29">
        <v>10</v>
      </c>
      <c r="C37" s="30" t="s">
        <v>2522</v>
      </c>
      <c r="D37" s="29" t="s">
        <v>31</v>
      </c>
      <c r="E37" s="31" t="s">
        <v>2523</v>
      </c>
      <c r="F37" s="32" t="s">
        <v>199</v>
      </c>
      <c r="G37" s="33">
        <v>2050</v>
      </c>
      <c r="H37" s="34">
        <v>0</v>
      </c>
      <c r="I37" s="35">
        <f>ROUND(G37*H37,P4)</f>
        <v>0</v>
      </c>
      <c r="J37" s="29"/>
      <c r="O37" s="36">
        <f>I37*0.21</f>
        <v>0</v>
      </c>
      <c r="P37">
        <v>3</v>
      </c>
    </row>
    <row r="38">
      <c r="A38" s="29" t="s">
        <v>34</v>
      </c>
      <c r="B38" s="37"/>
      <c r="C38" s="38"/>
      <c r="D38" s="38"/>
      <c r="E38" s="39" t="s">
        <v>31</v>
      </c>
      <c r="F38" s="38"/>
      <c r="G38" s="38"/>
      <c r="H38" s="38"/>
      <c r="I38" s="38"/>
      <c r="J38" s="40"/>
    </row>
    <row r="39" ht="120">
      <c r="A39" s="29" t="s">
        <v>37</v>
      </c>
      <c r="B39" s="37"/>
      <c r="C39" s="38"/>
      <c r="D39" s="38"/>
      <c r="E39" s="31" t="s">
        <v>2521</v>
      </c>
      <c r="F39" s="38"/>
      <c r="G39" s="38"/>
      <c r="H39" s="38"/>
      <c r="I39" s="38"/>
      <c r="J39" s="40"/>
    </row>
    <row r="40">
      <c r="A40" s="29" t="s">
        <v>29</v>
      </c>
      <c r="B40" s="29">
        <v>11</v>
      </c>
      <c r="C40" s="30" t="s">
        <v>2436</v>
      </c>
      <c r="D40" s="29" t="s">
        <v>31</v>
      </c>
      <c r="E40" s="31" t="s">
        <v>2437</v>
      </c>
      <c r="F40" s="32" t="s">
        <v>199</v>
      </c>
      <c r="G40" s="33">
        <v>2100</v>
      </c>
      <c r="H40" s="34">
        <v>0</v>
      </c>
      <c r="I40" s="35">
        <f>ROUND(G40*H40,P4)</f>
        <v>0</v>
      </c>
      <c r="J40" s="29"/>
      <c r="O40" s="36">
        <f>I40*0.21</f>
        <v>0</v>
      </c>
      <c r="P40">
        <v>3</v>
      </c>
    </row>
    <row r="41">
      <c r="A41" s="29" t="s">
        <v>34</v>
      </c>
      <c r="B41" s="37"/>
      <c r="C41" s="38"/>
      <c r="D41" s="38"/>
      <c r="E41" s="39" t="s">
        <v>31</v>
      </c>
      <c r="F41" s="38"/>
      <c r="G41" s="38"/>
      <c r="H41" s="38"/>
      <c r="I41" s="38"/>
      <c r="J41" s="40"/>
    </row>
    <row r="42" ht="105">
      <c r="A42" s="29" t="s">
        <v>37</v>
      </c>
      <c r="B42" s="37"/>
      <c r="C42" s="38"/>
      <c r="D42" s="38"/>
      <c r="E42" s="31" t="s">
        <v>2438</v>
      </c>
      <c r="F42" s="38"/>
      <c r="G42" s="38"/>
      <c r="H42" s="38"/>
      <c r="I42" s="38"/>
      <c r="J42" s="40"/>
    </row>
    <row r="43">
      <c r="A43" s="29" t="s">
        <v>29</v>
      </c>
      <c r="B43" s="29">
        <v>12</v>
      </c>
      <c r="C43" s="30" t="s">
        <v>2439</v>
      </c>
      <c r="D43" s="29" t="s">
        <v>31</v>
      </c>
      <c r="E43" s="31" t="s">
        <v>2440</v>
      </c>
      <c r="F43" s="32" t="s">
        <v>147</v>
      </c>
      <c r="G43" s="33">
        <v>8</v>
      </c>
      <c r="H43" s="34">
        <v>0</v>
      </c>
      <c r="I43" s="35">
        <f>ROUND(G43*H43,P4)</f>
        <v>0</v>
      </c>
      <c r="J43" s="29"/>
      <c r="O43" s="36">
        <f>I43*0.21</f>
        <v>0</v>
      </c>
      <c r="P43">
        <v>3</v>
      </c>
    </row>
    <row r="44">
      <c r="A44" s="29" t="s">
        <v>34</v>
      </c>
      <c r="B44" s="37"/>
      <c r="C44" s="38"/>
      <c r="D44" s="38"/>
      <c r="E44" s="39" t="s">
        <v>31</v>
      </c>
      <c r="F44" s="38"/>
      <c r="G44" s="38"/>
      <c r="H44" s="38"/>
      <c r="I44" s="38"/>
      <c r="J44" s="40"/>
    </row>
    <row r="45" ht="105">
      <c r="A45" s="29" t="s">
        <v>37</v>
      </c>
      <c r="B45" s="37"/>
      <c r="C45" s="38"/>
      <c r="D45" s="38"/>
      <c r="E45" s="31" t="s">
        <v>2441</v>
      </c>
      <c r="F45" s="38"/>
      <c r="G45" s="38"/>
      <c r="H45" s="38"/>
      <c r="I45" s="38"/>
      <c r="J45" s="40"/>
    </row>
    <row r="46">
      <c r="A46" s="29" t="s">
        <v>29</v>
      </c>
      <c r="B46" s="29">
        <v>13</v>
      </c>
      <c r="C46" s="30" t="s">
        <v>2442</v>
      </c>
      <c r="D46" s="29" t="s">
        <v>31</v>
      </c>
      <c r="E46" s="31" t="s">
        <v>2443</v>
      </c>
      <c r="F46" s="32" t="s">
        <v>147</v>
      </c>
      <c r="G46" s="33">
        <v>4</v>
      </c>
      <c r="H46" s="34">
        <v>0</v>
      </c>
      <c r="I46" s="35">
        <f>ROUND(G46*H46,P4)</f>
        <v>0</v>
      </c>
      <c r="J46" s="29"/>
      <c r="O46" s="36">
        <f>I46*0.21</f>
        <v>0</v>
      </c>
      <c r="P46">
        <v>3</v>
      </c>
    </row>
    <row r="47">
      <c r="A47" s="29" t="s">
        <v>34</v>
      </c>
      <c r="B47" s="37"/>
      <c r="C47" s="38"/>
      <c r="D47" s="38"/>
      <c r="E47" s="39" t="s">
        <v>31</v>
      </c>
      <c r="F47" s="38"/>
      <c r="G47" s="38"/>
      <c r="H47" s="38"/>
      <c r="I47" s="38"/>
      <c r="J47" s="40"/>
    </row>
    <row r="48" ht="105">
      <c r="A48" s="29" t="s">
        <v>37</v>
      </c>
      <c r="B48" s="37"/>
      <c r="C48" s="38"/>
      <c r="D48" s="38"/>
      <c r="E48" s="31" t="s">
        <v>2441</v>
      </c>
      <c r="F48" s="38"/>
      <c r="G48" s="38"/>
      <c r="H48" s="38"/>
      <c r="I48" s="38"/>
      <c r="J48" s="40"/>
    </row>
    <row r="49">
      <c r="A49" s="29" t="s">
        <v>29</v>
      </c>
      <c r="B49" s="29">
        <v>14</v>
      </c>
      <c r="C49" s="30" t="s">
        <v>2444</v>
      </c>
      <c r="D49" s="29" t="s">
        <v>31</v>
      </c>
      <c r="E49" s="31" t="s">
        <v>2445</v>
      </c>
      <c r="F49" s="32" t="s">
        <v>147</v>
      </c>
      <c r="G49" s="33">
        <v>4</v>
      </c>
      <c r="H49" s="34">
        <v>0</v>
      </c>
      <c r="I49" s="35">
        <f>ROUND(G49*H49,P4)</f>
        <v>0</v>
      </c>
      <c r="J49" s="29"/>
      <c r="O49" s="36">
        <f>I49*0.21</f>
        <v>0</v>
      </c>
      <c r="P49">
        <v>3</v>
      </c>
    </row>
    <row r="50">
      <c r="A50" s="29" t="s">
        <v>34</v>
      </c>
      <c r="B50" s="37"/>
      <c r="C50" s="38"/>
      <c r="D50" s="38"/>
      <c r="E50" s="39" t="s">
        <v>31</v>
      </c>
      <c r="F50" s="38"/>
      <c r="G50" s="38"/>
      <c r="H50" s="38"/>
      <c r="I50" s="38"/>
      <c r="J50" s="40"/>
    </row>
    <row r="51" ht="105">
      <c r="A51" s="29" t="s">
        <v>37</v>
      </c>
      <c r="B51" s="37"/>
      <c r="C51" s="38"/>
      <c r="D51" s="38"/>
      <c r="E51" s="31" t="s">
        <v>2441</v>
      </c>
      <c r="F51" s="38"/>
      <c r="G51" s="38"/>
      <c r="H51" s="38"/>
      <c r="I51" s="38"/>
      <c r="J51" s="40"/>
    </row>
    <row r="52" ht="30">
      <c r="A52" s="29" t="s">
        <v>29</v>
      </c>
      <c r="B52" s="29">
        <v>15</v>
      </c>
      <c r="C52" s="30" t="s">
        <v>2474</v>
      </c>
      <c r="D52" s="29" t="s">
        <v>31</v>
      </c>
      <c r="E52" s="31" t="s">
        <v>2475</v>
      </c>
      <c r="F52" s="32" t="s">
        <v>114</v>
      </c>
      <c r="G52" s="33">
        <v>48</v>
      </c>
      <c r="H52" s="34">
        <v>0</v>
      </c>
      <c r="I52" s="35">
        <f>ROUND(G52*H52,P4)</f>
        <v>0</v>
      </c>
      <c r="J52" s="29"/>
      <c r="O52" s="36">
        <f>I52*0.21</f>
        <v>0</v>
      </c>
      <c r="P52">
        <v>3</v>
      </c>
    </row>
    <row r="53">
      <c r="A53" s="29" t="s">
        <v>34</v>
      </c>
      <c r="B53" s="37"/>
      <c r="C53" s="38"/>
      <c r="D53" s="38"/>
      <c r="E53" s="39" t="s">
        <v>31</v>
      </c>
      <c r="F53" s="38"/>
      <c r="G53" s="38"/>
      <c r="H53" s="38"/>
      <c r="I53" s="38"/>
      <c r="J53" s="40"/>
    </row>
    <row r="54" ht="120">
      <c r="A54" s="29" t="s">
        <v>37</v>
      </c>
      <c r="B54" s="37"/>
      <c r="C54" s="38"/>
      <c r="D54" s="38"/>
      <c r="E54" s="31" t="s">
        <v>2476</v>
      </c>
      <c r="F54" s="38"/>
      <c r="G54" s="38"/>
      <c r="H54" s="38"/>
      <c r="I54" s="38"/>
      <c r="J54" s="40"/>
    </row>
    <row r="55">
      <c r="A55" s="29" t="s">
        <v>29</v>
      </c>
      <c r="B55" s="29">
        <v>16</v>
      </c>
      <c r="C55" s="30" t="s">
        <v>2524</v>
      </c>
      <c r="D55" s="29" t="s">
        <v>31</v>
      </c>
      <c r="E55" s="31" t="s">
        <v>2525</v>
      </c>
      <c r="F55" s="32" t="s">
        <v>114</v>
      </c>
      <c r="G55" s="33">
        <v>24</v>
      </c>
      <c r="H55" s="34">
        <v>0</v>
      </c>
      <c r="I55" s="35">
        <f>ROUND(G55*H55,P4)</f>
        <v>0</v>
      </c>
      <c r="J55" s="29"/>
      <c r="O55" s="36">
        <f>I55*0.21</f>
        <v>0</v>
      </c>
      <c r="P55">
        <v>3</v>
      </c>
    </row>
    <row r="56">
      <c r="A56" s="29" t="s">
        <v>34</v>
      </c>
      <c r="B56" s="37"/>
      <c r="C56" s="38"/>
      <c r="D56" s="38"/>
      <c r="E56" s="39" t="s">
        <v>31</v>
      </c>
      <c r="F56" s="38"/>
      <c r="G56" s="38"/>
      <c r="H56" s="38"/>
      <c r="I56" s="38"/>
      <c r="J56" s="40"/>
    </row>
    <row r="57" ht="120">
      <c r="A57" s="29" t="s">
        <v>37</v>
      </c>
      <c r="B57" s="37"/>
      <c r="C57" s="38"/>
      <c r="D57" s="38"/>
      <c r="E57" s="31" t="s">
        <v>2526</v>
      </c>
      <c r="F57" s="38"/>
      <c r="G57" s="38"/>
      <c r="H57" s="38"/>
      <c r="I57" s="38"/>
      <c r="J57" s="40"/>
    </row>
    <row r="58">
      <c r="A58" s="29" t="s">
        <v>29</v>
      </c>
      <c r="B58" s="29">
        <v>17</v>
      </c>
      <c r="C58" s="30" t="s">
        <v>2477</v>
      </c>
      <c r="D58" s="29" t="s">
        <v>31</v>
      </c>
      <c r="E58" s="31" t="s">
        <v>2478</v>
      </c>
      <c r="F58" s="32" t="s">
        <v>1800</v>
      </c>
      <c r="G58" s="33">
        <v>2.1000000000000001</v>
      </c>
      <c r="H58" s="34">
        <v>0</v>
      </c>
      <c r="I58" s="35">
        <f>ROUND(G58*H58,P4)</f>
        <v>0</v>
      </c>
      <c r="J58" s="29"/>
      <c r="O58" s="36">
        <f>I58*0.21</f>
        <v>0</v>
      </c>
      <c r="P58">
        <v>3</v>
      </c>
    </row>
    <row r="59">
      <c r="A59" s="29" t="s">
        <v>34</v>
      </c>
      <c r="B59" s="37"/>
      <c r="C59" s="38"/>
      <c r="D59" s="38"/>
      <c r="E59" s="39" t="s">
        <v>31</v>
      </c>
      <c r="F59" s="38"/>
      <c r="G59" s="38"/>
      <c r="H59" s="38"/>
      <c r="I59" s="38"/>
      <c r="J59" s="40"/>
    </row>
    <row r="60" ht="120">
      <c r="A60" s="29" t="s">
        <v>37</v>
      </c>
      <c r="B60" s="37"/>
      <c r="C60" s="38"/>
      <c r="D60" s="38"/>
      <c r="E60" s="31" t="s">
        <v>2479</v>
      </c>
      <c r="F60" s="38"/>
      <c r="G60" s="38"/>
      <c r="H60" s="38"/>
      <c r="I60" s="38"/>
      <c r="J60" s="40"/>
    </row>
    <row r="61">
      <c r="A61" s="29" t="s">
        <v>29</v>
      </c>
      <c r="B61" s="29">
        <v>18</v>
      </c>
      <c r="C61" s="30" t="s">
        <v>2480</v>
      </c>
      <c r="D61" s="29" t="s">
        <v>31</v>
      </c>
      <c r="E61" s="31" t="s">
        <v>2481</v>
      </c>
      <c r="F61" s="32" t="s">
        <v>147</v>
      </c>
      <c r="G61" s="33">
        <v>2</v>
      </c>
      <c r="H61" s="34">
        <v>0</v>
      </c>
      <c r="I61" s="35">
        <f>ROUND(G61*H61,P4)</f>
        <v>0</v>
      </c>
      <c r="J61" s="29"/>
      <c r="O61" s="36">
        <f>I61*0.21</f>
        <v>0</v>
      </c>
      <c r="P61">
        <v>3</v>
      </c>
    </row>
    <row r="62">
      <c r="A62" s="29" t="s">
        <v>34</v>
      </c>
      <c r="B62" s="37"/>
      <c r="C62" s="38"/>
      <c r="D62" s="38"/>
      <c r="E62" s="39" t="s">
        <v>31</v>
      </c>
      <c r="F62" s="38"/>
      <c r="G62" s="38"/>
      <c r="H62" s="38"/>
      <c r="I62" s="38"/>
      <c r="J62" s="40"/>
    </row>
    <row r="63" ht="120">
      <c r="A63" s="29" t="s">
        <v>37</v>
      </c>
      <c r="B63" s="37"/>
      <c r="C63" s="38"/>
      <c r="D63" s="38"/>
      <c r="E63" s="31" t="s">
        <v>2482</v>
      </c>
      <c r="F63" s="38"/>
      <c r="G63" s="38"/>
      <c r="H63" s="38"/>
      <c r="I63" s="38"/>
      <c r="J63" s="40"/>
    </row>
    <row r="64">
      <c r="A64" s="29" t="s">
        <v>29</v>
      </c>
      <c r="B64" s="29">
        <v>19</v>
      </c>
      <c r="C64" s="30" t="s">
        <v>2483</v>
      </c>
      <c r="D64" s="29" t="s">
        <v>31</v>
      </c>
      <c r="E64" s="31" t="s">
        <v>2484</v>
      </c>
      <c r="F64" s="32" t="s">
        <v>147</v>
      </c>
      <c r="G64" s="33">
        <v>1</v>
      </c>
      <c r="H64" s="34">
        <v>0</v>
      </c>
      <c r="I64" s="35">
        <f>ROUND(G64*H64,P4)</f>
        <v>0</v>
      </c>
      <c r="J64" s="29"/>
      <c r="O64" s="36">
        <f>I64*0.21</f>
        <v>0</v>
      </c>
      <c r="P64">
        <v>3</v>
      </c>
    </row>
    <row r="65">
      <c r="A65" s="29" t="s">
        <v>34</v>
      </c>
      <c r="B65" s="37"/>
      <c r="C65" s="38"/>
      <c r="D65" s="38"/>
      <c r="E65" s="39" t="s">
        <v>31</v>
      </c>
      <c r="F65" s="38"/>
      <c r="G65" s="38"/>
      <c r="H65" s="38"/>
      <c r="I65" s="38"/>
      <c r="J65" s="40"/>
    </row>
    <row r="66" ht="120">
      <c r="A66" s="29" t="s">
        <v>37</v>
      </c>
      <c r="B66" s="37"/>
      <c r="C66" s="38"/>
      <c r="D66" s="38"/>
      <c r="E66" s="31" t="s">
        <v>2485</v>
      </c>
      <c r="F66" s="38"/>
      <c r="G66" s="38"/>
      <c r="H66" s="38"/>
      <c r="I66" s="38"/>
      <c r="J66" s="40"/>
    </row>
    <row r="67">
      <c r="A67" s="29" t="s">
        <v>29</v>
      </c>
      <c r="B67" s="29">
        <v>20</v>
      </c>
      <c r="C67" s="30" t="s">
        <v>2486</v>
      </c>
      <c r="D67" s="29" t="s">
        <v>31</v>
      </c>
      <c r="E67" s="31" t="s">
        <v>2487</v>
      </c>
      <c r="F67" s="32" t="s">
        <v>147</v>
      </c>
      <c r="G67" s="33">
        <v>1</v>
      </c>
      <c r="H67" s="34">
        <v>0</v>
      </c>
      <c r="I67" s="35">
        <f>ROUND(G67*H67,P4)</f>
        <v>0</v>
      </c>
      <c r="J67" s="29"/>
      <c r="O67" s="36">
        <f>I67*0.21</f>
        <v>0</v>
      </c>
      <c r="P67">
        <v>3</v>
      </c>
    </row>
    <row r="68">
      <c r="A68" s="29" t="s">
        <v>34</v>
      </c>
      <c r="B68" s="37"/>
      <c r="C68" s="38"/>
      <c r="D68" s="38"/>
      <c r="E68" s="39" t="s">
        <v>31</v>
      </c>
      <c r="F68" s="38"/>
      <c r="G68" s="38"/>
      <c r="H68" s="38"/>
      <c r="I68" s="38"/>
      <c r="J68" s="40"/>
    </row>
    <row r="69" ht="105">
      <c r="A69" s="29" t="s">
        <v>37</v>
      </c>
      <c r="B69" s="37"/>
      <c r="C69" s="38"/>
      <c r="D69" s="38"/>
      <c r="E69" s="31" t="s">
        <v>2488</v>
      </c>
      <c r="F69" s="38"/>
      <c r="G69" s="38"/>
      <c r="H69" s="38"/>
      <c r="I69" s="38"/>
      <c r="J69" s="40"/>
    </row>
    <row r="70">
      <c r="A70" s="29" t="s">
        <v>29</v>
      </c>
      <c r="B70" s="29">
        <v>21</v>
      </c>
      <c r="C70" s="30" t="s">
        <v>2489</v>
      </c>
      <c r="D70" s="29" t="s">
        <v>31</v>
      </c>
      <c r="E70" s="31" t="s">
        <v>2490</v>
      </c>
      <c r="F70" s="32" t="s">
        <v>147</v>
      </c>
      <c r="G70" s="33">
        <v>1</v>
      </c>
      <c r="H70" s="34">
        <v>0</v>
      </c>
      <c r="I70" s="35">
        <f>ROUND(G70*H70,P4)</f>
        <v>0</v>
      </c>
      <c r="J70" s="29"/>
      <c r="O70" s="36">
        <f>I70*0.21</f>
        <v>0</v>
      </c>
      <c r="P70">
        <v>3</v>
      </c>
    </row>
    <row r="71">
      <c r="A71" s="29" t="s">
        <v>34</v>
      </c>
      <c r="B71" s="37"/>
      <c r="C71" s="38"/>
      <c r="D71" s="38"/>
      <c r="E71" s="39" t="s">
        <v>31</v>
      </c>
      <c r="F71" s="38"/>
      <c r="G71" s="38"/>
      <c r="H71" s="38"/>
      <c r="I71" s="38"/>
      <c r="J71" s="40"/>
    </row>
    <row r="72" ht="105">
      <c r="A72" s="29" t="s">
        <v>37</v>
      </c>
      <c r="B72" s="37"/>
      <c r="C72" s="38"/>
      <c r="D72" s="38"/>
      <c r="E72" s="31" t="s">
        <v>2491</v>
      </c>
      <c r="F72" s="38"/>
      <c r="G72" s="38"/>
      <c r="H72" s="38"/>
      <c r="I72" s="38"/>
      <c r="J72" s="40"/>
    </row>
    <row r="73">
      <c r="A73" s="29" t="s">
        <v>29</v>
      </c>
      <c r="B73" s="29">
        <v>22</v>
      </c>
      <c r="C73" s="30" t="s">
        <v>2492</v>
      </c>
      <c r="D73" s="29" t="s">
        <v>31</v>
      </c>
      <c r="E73" s="31" t="s">
        <v>2493</v>
      </c>
      <c r="F73" s="32" t="s">
        <v>114</v>
      </c>
      <c r="G73" s="33">
        <v>16</v>
      </c>
      <c r="H73" s="34">
        <v>0</v>
      </c>
      <c r="I73" s="35">
        <f>ROUND(G73*H73,P4)</f>
        <v>0</v>
      </c>
      <c r="J73" s="29"/>
      <c r="O73" s="36">
        <f>I73*0.21</f>
        <v>0</v>
      </c>
      <c r="P73">
        <v>3</v>
      </c>
    </row>
    <row r="74">
      <c r="A74" s="29" t="s">
        <v>34</v>
      </c>
      <c r="B74" s="37"/>
      <c r="C74" s="38"/>
      <c r="D74" s="38"/>
      <c r="E74" s="39" t="s">
        <v>31</v>
      </c>
      <c r="F74" s="38"/>
      <c r="G74" s="38"/>
      <c r="H74" s="38"/>
      <c r="I74" s="38"/>
      <c r="J74" s="40"/>
    </row>
    <row r="75" ht="120">
      <c r="A75" s="29" t="s">
        <v>37</v>
      </c>
      <c r="B75" s="37"/>
      <c r="C75" s="38"/>
      <c r="D75" s="38"/>
      <c r="E75" s="31" t="s">
        <v>2494</v>
      </c>
      <c r="F75" s="38"/>
      <c r="G75" s="38"/>
      <c r="H75" s="38"/>
      <c r="I75" s="38"/>
      <c r="J75" s="40"/>
    </row>
    <row r="76">
      <c r="A76" s="29" t="s">
        <v>29</v>
      </c>
      <c r="B76" s="29">
        <v>23</v>
      </c>
      <c r="C76" s="30" t="s">
        <v>2495</v>
      </c>
      <c r="D76" s="29" t="s">
        <v>31</v>
      </c>
      <c r="E76" s="31" t="s">
        <v>2496</v>
      </c>
      <c r="F76" s="32" t="s">
        <v>114</v>
      </c>
      <c r="G76" s="33">
        <v>24</v>
      </c>
      <c r="H76" s="34">
        <v>0</v>
      </c>
      <c r="I76" s="35">
        <f>ROUND(G76*H76,P4)</f>
        <v>0</v>
      </c>
      <c r="J76" s="29"/>
      <c r="O76" s="36">
        <f>I76*0.21</f>
        <v>0</v>
      </c>
      <c r="P76">
        <v>3</v>
      </c>
    </row>
    <row r="77">
      <c r="A77" s="29" t="s">
        <v>34</v>
      </c>
      <c r="B77" s="37"/>
      <c r="C77" s="38"/>
      <c r="D77" s="38"/>
      <c r="E77" s="39" t="s">
        <v>31</v>
      </c>
      <c r="F77" s="38"/>
      <c r="G77" s="38"/>
      <c r="H77" s="38"/>
      <c r="I77" s="38"/>
      <c r="J77" s="40"/>
    </row>
    <row r="78" ht="120">
      <c r="A78" s="29" t="s">
        <v>37</v>
      </c>
      <c r="B78" s="37"/>
      <c r="C78" s="38"/>
      <c r="D78" s="38"/>
      <c r="E78" s="31" t="s">
        <v>2497</v>
      </c>
      <c r="F78" s="38"/>
      <c r="G78" s="38"/>
      <c r="H78" s="38"/>
      <c r="I78" s="38"/>
      <c r="J78" s="40"/>
    </row>
    <row r="79">
      <c r="A79" s="29" t="s">
        <v>29</v>
      </c>
      <c r="B79" s="29">
        <v>24</v>
      </c>
      <c r="C79" s="30" t="s">
        <v>2527</v>
      </c>
      <c r="D79" s="29" t="s">
        <v>31</v>
      </c>
      <c r="E79" s="31" t="s">
        <v>2528</v>
      </c>
      <c r="F79" s="32" t="s">
        <v>147</v>
      </c>
      <c r="G79" s="33">
        <v>8</v>
      </c>
      <c r="H79" s="34">
        <v>0</v>
      </c>
      <c r="I79" s="35">
        <f>ROUND(G79*H79,P4)</f>
        <v>0</v>
      </c>
      <c r="J79" s="29"/>
      <c r="O79" s="36">
        <f>I79*0.21</f>
        <v>0</v>
      </c>
      <c r="P79">
        <v>3</v>
      </c>
    </row>
    <row r="80">
      <c r="A80" s="29" t="s">
        <v>34</v>
      </c>
      <c r="B80" s="37"/>
      <c r="C80" s="38"/>
      <c r="D80" s="38"/>
      <c r="E80" s="39" t="s">
        <v>31</v>
      </c>
      <c r="F80" s="38"/>
      <c r="G80" s="38"/>
      <c r="H80" s="38"/>
      <c r="I80" s="38"/>
      <c r="J80" s="40"/>
    </row>
    <row r="81" ht="135">
      <c r="A81" s="29" t="s">
        <v>37</v>
      </c>
      <c r="B81" s="37"/>
      <c r="C81" s="38"/>
      <c r="D81" s="38"/>
      <c r="E81" s="31" t="s">
        <v>2529</v>
      </c>
      <c r="F81" s="38"/>
      <c r="G81" s="38"/>
      <c r="H81" s="38"/>
      <c r="I81" s="38"/>
      <c r="J81" s="40"/>
    </row>
    <row r="82">
      <c r="A82" s="29" t="s">
        <v>29</v>
      </c>
      <c r="B82" s="29">
        <v>25</v>
      </c>
      <c r="C82" s="30" t="s">
        <v>2530</v>
      </c>
      <c r="D82" s="29" t="s">
        <v>31</v>
      </c>
      <c r="E82" s="31" t="s">
        <v>2531</v>
      </c>
      <c r="F82" s="32" t="s">
        <v>147</v>
      </c>
      <c r="G82" s="33">
        <v>2</v>
      </c>
      <c r="H82" s="34">
        <v>0</v>
      </c>
      <c r="I82" s="35">
        <f>ROUND(G82*H82,P4)</f>
        <v>0</v>
      </c>
      <c r="J82" s="29"/>
      <c r="O82" s="36">
        <f>I82*0.21</f>
        <v>0</v>
      </c>
      <c r="P82">
        <v>3</v>
      </c>
    </row>
    <row r="83">
      <c r="A83" s="29" t="s">
        <v>34</v>
      </c>
      <c r="B83" s="37"/>
      <c r="C83" s="38"/>
      <c r="D83" s="38"/>
      <c r="E83" s="39" t="s">
        <v>31</v>
      </c>
      <c r="F83" s="38"/>
      <c r="G83" s="38"/>
      <c r="H83" s="38"/>
      <c r="I83" s="38"/>
      <c r="J83" s="40"/>
    </row>
    <row r="84" ht="135">
      <c r="A84" s="29" t="s">
        <v>37</v>
      </c>
      <c r="B84" s="37"/>
      <c r="C84" s="38"/>
      <c r="D84" s="38"/>
      <c r="E84" s="31" t="s">
        <v>2529</v>
      </c>
      <c r="F84" s="38"/>
      <c r="G84" s="38"/>
      <c r="H84" s="38"/>
      <c r="I84" s="38"/>
      <c r="J84" s="40"/>
    </row>
    <row r="85" ht="30">
      <c r="A85" s="29" t="s">
        <v>29</v>
      </c>
      <c r="B85" s="29">
        <v>26</v>
      </c>
      <c r="C85" s="30" t="s">
        <v>2532</v>
      </c>
      <c r="D85" s="29" t="s">
        <v>31</v>
      </c>
      <c r="E85" s="31" t="s">
        <v>2533</v>
      </c>
      <c r="F85" s="32" t="s">
        <v>147</v>
      </c>
      <c r="G85" s="33">
        <v>2</v>
      </c>
      <c r="H85" s="34">
        <v>0</v>
      </c>
      <c r="I85" s="35">
        <f>ROUND(G85*H85,P4)</f>
        <v>0</v>
      </c>
      <c r="J85" s="29"/>
      <c r="O85" s="36">
        <f>I85*0.21</f>
        <v>0</v>
      </c>
      <c r="P85">
        <v>3</v>
      </c>
    </row>
    <row r="86">
      <c r="A86" s="29" t="s">
        <v>34</v>
      </c>
      <c r="B86" s="37"/>
      <c r="C86" s="38"/>
      <c r="D86" s="38"/>
      <c r="E86" s="39" t="s">
        <v>31</v>
      </c>
      <c r="F86" s="38"/>
      <c r="G86" s="38"/>
      <c r="H86" s="38"/>
      <c r="I86" s="38"/>
      <c r="J86" s="40"/>
    </row>
    <row r="87" ht="135">
      <c r="A87" s="29" t="s">
        <v>37</v>
      </c>
      <c r="B87" s="37"/>
      <c r="C87" s="38"/>
      <c r="D87" s="38"/>
      <c r="E87" s="31" t="s">
        <v>2529</v>
      </c>
      <c r="F87" s="38"/>
      <c r="G87" s="38"/>
      <c r="H87" s="38"/>
      <c r="I87" s="38"/>
      <c r="J87" s="40"/>
    </row>
    <row r="88">
      <c r="A88" s="29" t="s">
        <v>29</v>
      </c>
      <c r="B88" s="29">
        <v>27</v>
      </c>
      <c r="C88" s="30" t="s">
        <v>2534</v>
      </c>
      <c r="D88" s="29" t="s">
        <v>31</v>
      </c>
      <c r="E88" s="31" t="s">
        <v>2535</v>
      </c>
      <c r="F88" s="32" t="s">
        <v>147</v>
      </c>
      <c r="G88" s="33">
        <v>4</v>
      </c>
      <c r="H88" s="34">
        <v>0</v>
      </c>
      <c r="I88" s="35">
        <f>ROUND(G88*H88,P4)</f>
        <v>0</v>
      </c>
      <c r="J88" s="29"/>
      <c r="O88" s="36">
        <f>I88*0.21</f>
        <v>0</v>
      </c>
      <c r="P88">
        <v>3</v>
      </c>
    </row>
    <row r="89">
      <c r="A89" s="29" t="s">
        <v>34</v>
      </c>
      <c r="B89" s="37"/>
      <c r="C89" s="38"/>
      <c r="D89" s="38"/>
      <c r="E89" s="39" t="s">
        <v>31</v>
      </c>
      <c r="F89" s="38"/>
      <c r="G89" s="38"/>
      <c r="H89" s="38"/>
      <c r="I89" s="38"/>
      <c r="J89" s="40"/>
    </row>
    <row r="90" ht="135">
      <c r="A90" s="29" t="s">
        <v>37</v>
      </c>
      <c r="B90" s="37"/>
      <c r="C90" s="38"/>
      <c r="D90" s="38"/>
      <c r="E90" s="31" t="s">
        <v>2529</v>
      </c>
      <c r="F90" s="38"/>
      <c r="G90" s="38"/>
      <c r="H90" s="38"/>
      <c r="I90" s="38"/>
      <c r="J90" s="40"/>
    </row>
    <row r="91">
      <c r="A91" s="29" t="s">
        <v>29</v>
      </c>
      <c r="B91" s="29">
        <v>28</v>
      </c>
      <c r="C91" s="30" t="s">
        <v>2536</v>
      </c>
      <c r="D91" s="29" t="s">
        <v>31</v>
      </c>
      <c r="E91" s="31" t="s">
        <v>2537</v>
      </c>
      <c r="F91" s="32" t="s">
        <v>147</v>
      </c>
      <c r="G91" s="33">
        <v>12</v>
      </c>
      <c r="H91" s="34">
        <v>0</v>
      </c>
      <c r="I91" s="35">
        <f>ROUND(G91*H91,P4)</f>
        <v>0</v>
      </c>
      <c r="J91" s="29"/>
      <c r="O91" s="36">
        <f>I91*0.21</f>
        <v>0</v>
      </c>
      <c r="P91">
        <v>3</v>
      </c>
    </row>
    <row r="92">
      <c r="A92" s="29" t="s">
        <v>34</v>
      </c>
      <c r="B92" s="37"/>
      <c r="C92" s="38"/>
      <c r="D92" s="38"/>
      <c r="E92" s="39" t="s">
        <v>31</v>
      </c>
      <c r="F92" s="38"/>
      <c r="G92" s="38"/>
      <c r="H92" s="38"/>
      <c r="I92" s="38"/>
      <c r="J92" s="40"/>
    </row>
    <row r="93" ht="135">
      <c r="A93" s="29" t="s">
        <v>37</v>
      </c>
      <c r="B93" s="37"/>
      <c r="C93" s="38"/>
      <c r="D93" s="38"/>
      <c r="E93" s="31" t="s">
        <v>2529</v>
      </c>
      <c r="F93" s="38"/>
      <c r="G93" s="38"/>
      <c r="H93" s="38"/>
      <c r="I93" s="38"/>
      <c r="J93" s="40"/>
    </row>
    <row r="94" ht="30">
      <c r="A94" s="29" t="s">
        <v>29</v>
      </c>
      <c r="B94" s="29">
        <v>29</v>
      </c>
      <c r="C94" s="30" t="s">
        <v>2538</v>
      </c>
      <c r="D94" s="29" t="s">
        <v>31</v>
      </c>
      <c r="E94" s="31" t="s">
        <v>2539</v>
      </c>
      <c r="F94" s="32" t="s">
        <v>199</v>
      </c>
      <c r="G94" s="33">
        <v>2050</v>
      </c>
      <c r="H94" s="34">
        <v>0</v>
      </c>
      <c r="I94" s="35">
        <f>ROUND(G94*H94,P4)</f>
        <v>0</v>
      </c>
      <c r="J94" s="29"/>
      <c r="O94" s="36">
        <f>I94*0.21</f>
        <v>0</v>
      </c>
      <c r="P94">
        <v>3</v>
      </c>
    </row>
    <row r="95">
      <c r="A95" s="29" t="s">
        <v>34</v>
      </c>
      <c r="B95" s="37"/>
      <c r="C95" s="38"/>
      <c r="D95" s="38"/>
      <c r="E95" s="39" t="s">
        <v>31</v>
      </c>
      <c r="F95" s="38"/>
      <c r="G95" s="38"/>
      <c r="H95" s="38"/>
      <c r="I95" s="38"/>
      <c r="J95" s="40"/>
    </row>
    <row r="96" ht="135">
      <c r="A96" s="29" t="s">
        <v>37</v>
      </c>
      <c r="B96" s="37"/>
      <c r="C96" s="38"/>
      <c r="D96" s="38"/>
      <c r="E96" s="31" t="s">
        <v>2540</v>
      </c>
      <c r="F96" s="38"/>
      <c r="G96" s="38"/>
      <c r="H96" s="38"/>
      <c r="I96" s="38"/>
      <c r="J96" s="40"/>
    </row>
    <row r="97" ht="30">
      <c r="A97" s="29" t="s">
        <v>29</v>
      </c>
      <c r="B97" s="29">
        <v>30</v>
      </c>
      <c r="C97" s="30" t="s">
        <v>2541</v>
      </c>
      <c r="D97" s="29" t="s">
        <v>31</v>
      </c>
      <c r="E97" s="31" t="s">
        <v>2542</v>
      </c>
      <c r="F97" s="32" t="s">
        <v>199</v>
      </c>
      <c r="G97" s="33">
        <v>2050</v>
      </c>
      <c r="H97" s="34">
        <v>0</v>
      </c>
      <c r="I97" s="35">
        <f>ROUND(G97*H97,P4)</f>
        <v>0</v>
      </c>
      <c r="J97" s="29"/>
      <c r="O97" s="36">
        <f>I97*0.21</f>
        <v>0</v>
      </c>
      <c r="P97">
        <v>3</v>
      </c>
    </row>
    <row r="98">
      <c r="A98" s="29" t="s">
        <v>34</v>
      </c>
      <c r="B98" s="37"/>
      <c r="C98" s="38"/>
      <c r="D98" s="38"/>
      <c r="E98" s="39" t="s">
        <v>31</v>
      </c>
      <c r="F98" s="38"/>
      <c r="G98" s="38"/>
      <c r="H98" s="38"/>
      <c r="I98" s="38"/>
      <c r="J98" s="40"/>
    </row>
    <row r="99" ht="135">
      <c r="A99" s="29" t="s">
        <v>37</v>
      </c>
      <c r="B99" s="42"/>
      <c r="C99" s="43"/>
      <c r="D99" s="43"/>
      <c r="E99" s="31" t="s">
        <v>2540</v>
      </c>
      <c r="F99" s="43"/>
      <c r="G99" s="43"/>
      <c r="H99" s="43"/>
      <c r="I99" s="43"/>
      <c r="J99" s="44"/>
    </row>
  </sheetData>
  <sheetProtection sheet="1" objects="1" scenarios="1" spinCount="100000" saltValue="Fxy4NwzKogVp9orzvsQFp25Sqp3YxdDN5Ej1YMQ6V4JoJSpnpz/8plPBwytggCteqTEbhmK6yjJH0oa8C14/yw==" hashValue="UbaGWmLWQB5Hk9JXzbzdgd3nuD5bAzCIjHk3xbz2IZzdKcfLISAVwjdloD04UxtTo9VqC9fARqOuyhkaK0TFbA=="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117</v>
      </c>
      <c r="I3" s="16">
        <f>SUMIFS(I8:I144,A8:A144,"SD")</f>
        <v>0</v>
      </c>
      <c r="J3" s="9"/>
      <c r="O3">
        <v>0</v>
      </c>
      <c r="P3">
        <v>2</v>
      </c>
    </row>
    <row r="4">
      <c r="A4" s="10" t="s">
        <v>8</v>
      </c>
      <c r="B4" s="11" t="s">
        <v>13</v>
      </c>
      <c r="C4" s="12" t="s">
        <v>117</v>
      </c>
      <c r="D4" s="13"/>
      <c r="E4" s="14" t="s">
        <v>118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119</v>
      </c>
      <c r="D9" s="29" t="s">
        <v>120</v>
      </c>
      <c r="E9" s="31" t="s">
        <v>121</v>
      </c>
      <c r="F9" s="32" t="s">
        <v>122</v>
      </c>
      <c r="G9" s="33">
        <v>47.286999999999999</v>
      </c>
      <c r="H9" s="34">
        <v>0</v>
      </c>
      <c r="I9" s="35">
        <f>ROUND(G9*H9,P4)</f>
        <v>0</v>
      </c>
      <c r="J9" s="29"/>
      <c r="O9" s="36">
        <f>I9*0.21</f>
        <v>0</v>
      </c>
      <c r="P9">
        <v>3</v>
      </c>
    </row>
    <row r="10" ht="30">
      <c r="A10" s="29" t="s">
        <v>34</v>
      </c>
      <c r="B10" s="37"/>
      <c r="C10" s="38"/>
      <c r="D10" s="38"/>
      <c r="E10" s="31" t="s">
        <v>123</v>
      </c>
      <c r="F10" s="38"/>
      <c r="G10" s="38"/>
      <c r="H10" s="38"/>
      <c r="I10" s="38"/>
      <c r="J10" s="40"/>
    </row>
    <row r="11">
      <c r="A11" s="29" t="s">
        <v>35</v>
      </c>
      <c r="B11" s="37"/>
      <c r="C11" s="38"/>
      <c r="D11" s="38"/>
      <c r="E11" s="41" t="s">
        <v>124</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127</v>
      </c>
      <c r="F13" s="32" t="s">
        <v>122</v>
      </c>
      <c r="G13" s="33">
        <v>6546.1719999999996</v>
      </c>
      <c r="H13" s="34">
        <v>0</v>
      </c>
      <c r="I13" s="35">
        <f>ROUND(G13*H13,P4)</f>
        <v>0</v>
      </c>
      <c r="J13" s="29"/>
      <c r="O13" s="36">
        <f>I13*0.21</f>
        <v>0</v>
      </c>
      <c r="P13">
        <v>3</v>
      </c>
    </row>
    <row r="14" ht="30">
      <c r="A14" s="29" t="s">
        <v>34</v>
      </c>
      <c r="B14" s="37"/>
      <c r="C14" s="38"/>
      <c r="D14" s="38"/>
      <c r="E14" s="31" t="s">
        <v>128</v>
      </c>
      <c r="F14" s="38"/>
      <c r="G14" s="38"/>
      <c r="H14" s="38"/>
      <c r="I14" s="38"/>
      <c r="J14" s="40"/>
    </row>
    <row r="15" ht="135">
      <c r="A15" s="29" t="s">
        <v>35</v>
      </c>
      <c r="B15" s="37"/>
      <c r="C15" s="38"/>
      <c r="D15" s="38"/>
      <c r="E15" s="41" t="s">
        <v>129</v>
      </c>
      <c r="F15" s="38"/>
      <c r="G15" s="38"/>
      <c r="H15" s="38"/>
      <c r="I15" s="38"/>
      <c r="J15" s="40"/>
    </row>
    <row r="16" ht="75">
      <c r="A16" s="29" t="s">
        <v>37</v>
      </c>
      <c r="B16" s="37"/>
      <c r="C16" s="38"/>
      <c r="D16" s="38"/>
      <c r="E16" s="31" t="s">
        <v>125</v>
      </c>
      <c r="F16" s="38"/>
      <c r="G16" s="38"/>
      <c r="H16" s="38"/>
      <c r="I16" s="38"/>
      <c r="J16" s="40"/>
    </row>
    <row r="17">
      <c r="A17" s="29" t="s">
        <v>29</v>
      </c>
      <c r="B17" s="29">
        <v>3</v>
      </c>
      <c r="C17" s="30" t="s">
        <v>119</v>
      </c>
      <c r="D17" s="29" t="s">
        <v>130</v>
      </c>
      <c r="E17" s="31" t="s">
        <v>131</v>
      </c>
      <c r="F17" s="32" t="s">
        <v>122</v>
      </c>
      <c r="G17" s="33">
        <v>364.80000000000001</v>
      </c>
      <c r="H17" s="34">
        <v>0</v>
      </c>
      <c r="I17" s="35">
        <f>ROUND(G17*H17,P4)</f>
        <v>0</v>
      </c>
      <c r="J17" s="29"/>
      <c r="O17" s="36">
        <f>I17*0.21</f>
        <v>0</v>
      </c>
      <c r="P17">
        <v>3</v>
      </c>
    </row>
    <row r="18" ht="30">
      <c r="A18" s="29" t="s">
        <v>34</v>
      </c>
      <c r="B18" s="37"/>
      <c r="C18" s="38"/>
      <c r="D18" s="38"/>
      <c r="E18" s="31" t="s">
        <v>132</v>
      </c>
      <c r="F18" s="38"/>
      <c r="G18" s="38"/>
      <c r="H18" s="38"/>
      <c r="I18" s="38"/>
      <c r="J18" s="40"/>
    </row>
    <row r="19">
      <c r="A19" s="29" t="s">
        <v>35</v>
      </c>
      <c r="B19" s="37"/>
      <c r="C19" s="38"/>
      <c r="D19" s="38"/>
      <c r="E19" s="41" t="s">
        <v>133</v>
      </c>
      <c r="F19" s="38"/>
      <c r="G19" s="38"/>
      <c r="H19" s="38"/>
      <c r="I19" s="38"/>
      <c r="J19" s="40"/>
    </row>
    <row r="20" ht="75">
      <c r="A20" s="29" t="s">
        <v>37</v>
      </c>
      <c r="B20" s="37"/>
      <c r="C20" s="38"/>
      <c r="D20" s="38"/>
      <c r="E20" s="31" t="s">
        <v>125</v>
      </c>
      <c r="F20" s="38"/>
      <c r="G20" s="38"/>
      <c r="H20" s="38"/>
      <c r="I20" s="38"/>
      <c r="J20" s="40"/>
    </row>
    <row r="21" ht="30">
      <c r="A21" s="29" t="s">
        <v>29</v>
      </c>
      <c r="B21" s="29">
        <v>4</v>
      </c>
      <c r="C21" s="30" t="s">
        <v>134</v>
      </c>
      <c r="D21" s="29" t="s">
        <v>31</v>
      </c>
      <c r="E21" s="31" t="s">
        <v>135</v>
      </c>
      <c r="F21" s="32" t="s">
        <v>122</v>
      </c>
      <c r="G21" s="33">
        <v>11.853</v>
      </c>
      <c r="H21" s="34">
        <v>0</v>
      </c>
      <c r="I21" s="35">
        <f>ROUND(G21*H21,P4)</f>
        <v>0</v>
      </c>
      <c r="J21" s="29"/>
      <c r="O21" s="36">
        <f>I21*0.21</f>
        <v>0</v>
      </c>
      <c r="P21">
        <v>3</v>
      </c>
    </row>
    <row r="22" ht="30">
      <c r="A22" s="29" t="s">
        <v>34</v>
      </c>
      <c r="B22" s="37"/>
      <c r="C22" s="38"/>
      <c r="D22" s="38"/>
      <c r="E22" s="31" t="s">
        <v>136</v>
      </c>
      <c r="F22" s="38"/>
      <c r="G22" s="38"/>
      <c r="H22" s="38"/>
      <c r="I22" s="38"/>
      <c r="J22" s="40"/>
    </row>
    <row r="23" ht="45">
      <c r="A23" s="29" t="s">
        <v>35</v>
      </c>
      <c r="B23" s="37"/>
      <c r="C23" s="38"/>
      <c r="D23" s="38"/>
      <c r="E23" s="41" t="s">
        <v>137</v>
      </c>
      <c r="F23" s="38"/>
      <c r="G23" s="38"/>
      <c r="H23" s="38"/>
      <c r="I23" s="38"/>
      <c r="J23" s="40"/>
    </row>
    <row r="24" ht="75">
      <c r="A24" s="29" t="s">
        <v>37</v>
      </c>
      <c r="B24" s="37"/>
      <c r="C24" s="38"/>
      <c r="D24" s="38"/>
      <c r="E24" s="31" t="s">
        <v>125</v>
      </c>
      <c r="F24" s="38"/>
      <c r="G24" s="38"/>
      <c r="H24" s="38"/>
      <c r="I24" s="38"/>
      <c r="J24" s="40"/>
    </row>
    <row r="25">
      <c r="A25" s="23" t="s">
        <v>26</v>
      </c>
      <c r="B25" s="24"/>
      <c r="C25" s="25" t="s">
        <v>120</v>
      </c>
      <c r="D25" s="26"/>
      <c r="E25" s="23" t="s">
        <v>138</v>
      </c>
      <c r="F25" s="26"/>
      <c r="G25" s="26"/>
      <c r="H25" s="26"/>
      <c r="I25" s="27">
        <f>SUMIFS(I26:I61,A26:A61,"P")</f>
        <v>0</v>
      </c>
      <c r="J25" s="28"/>
    </row>
    <row r="26">
      <c r="A26" s="29" t="s">
        <v>29</v>
      </c>
      <c r="B26" s="29">
        <v>5</v>
      </c>
      <c r="C26" s="30" t="s">
        <v>139</v>
      </c>
      <c r="D26" s="29" t="s">
        <v>31</v>
      </c>
      <c r="E26" s="31" t="s">
        <v>140</v>
      </c>
      <c r="F26" s="32" t="s">
        <v>141</v>
      </c>
      <c r="G26" s="33">
        <v>482</v>
      </c>
      <c r="H26" s="34">
        <v>0</v>
      </c>
      <c r="I26" s="35">
        <f>ROUND(G26*H26,P4)</f>
        <v>0</v>
      </c>
      <c r="J26" s="29"/>
      <c r="O26" s="36">
        <f>I26*0.21</f>
        <v>0</v>
      </c>
      <c r="P26">
        <v>3</v>
      </c>
    </row>
    <row r="27" ht="30">
      <c r="A27" s="29" t="s">
        <v>34</v>
      </c>
      <c r="B27" s="37"/>
      <c r="C27" s="38"/>
      <c r="D27" s="38"/>
      <c r="E27" s="31" t="s">
        <v>142</v>
      </c>
      <c r="F27" s="38"/>
      <c r="G27" s="38"/>
      <c r="H27" s="38"/>
      <c r="I27" s="38"/>
      <c r="J27" s="40"/>
    </row>
    <row r="28">
      <c r="A28" s="29" t="s">
        <v>35</v>
      </c>
      <c r="B28" s="37"/>
      <c r="C28" s="38"/>
      <c r="D28" s="38"/>
      <c r="E28" s="41" t="s">
        <v>143</v>
      </c>
      <c r="F28" s="38"/>
      <c r="G28" s="38"/>
      <c r="H28" s="38"/>
      <c r="I28" s="38"/>
      <c r="J28" s="40"/>
    </row>
    <row r="29" ht="90">
      <c r="A29" s="29" t="s">
        <v>37</v>
      </c>
      <c r="B29" s="37"/>
      <c r="C29" s="38"/>
      <c r="D29" s="38"/>
      <c r="E29" s="31" t="s">
        <v>144</v>
      </c>
      <c r="F29" s="38"/>
      <c r="G29" s="38"/>
      <c r="H29" s="38"/>
      <c r="I29" s="38"/>
      <c r="J29" s="40"/>
    </row>
    <row r="30">
      <c r="A30" s="29" t="s">
        <v>29</v>
      </c>
      <c r="B30" s="29">
        <v>6</v>
      </c>
      <c r="C30" s="30" t="s">
        <v>145</v>
      </c>
      <c r="D30" s="29" t="s">
        <v>31</v>
      </c>
      <c r="E30" s="31" t="s">
        <v>146</v>
      </c>
      <c r="F30" s="32" t="s">
        <v>147</v>
      </c>
      <c r="G30" s="33">
        <v>1</v>
      </c>
      <c r="H30" s="34">
        <v>0</v>
      </c>
      <c r="I30" s="35">
        <f>ROUND(G30*H30,P4)</f>
        <v>0</v>
      </c>
      <c r="J30" s="29"/>
      <c r="O30" s="36">
        <f>I30*0.21</f>
        <v>0</v>
      </c>
      <c r="P30">
        <v>3</v>
      </c>
    </row>
    <row r="31" ht="30">
      <c r="A31" s="29" t="s">
        <v>34</v>
      </c>
      <c r="B31" s="37"/>
      <c r="C31" s="38"/>
      <c r="D31" s="38"/>
      <c r="E31" s="31" t="s">
        <v>148</v>
      </c>
      <c r="F31" s="38"/>
      <c r="G31" s="38"/>
      <c r="H31" s="38"/>
      <c r="I31" s="38"/>
      <c r="J31" s="40"/>
    </row>
    <row r="32">
      <c r="A32" s="29" t="s">
        <v>35</v>
      </c>
      <c r="B32" s="37"/>
      <c r="C32" s="38"/>
      <c r="D32" s="38"/>
      <c r="E32" s="41" t="s">
        <v>42</v>
      </c>
      <c r="F32" s="38"/>
      <c r="G32" s="38"/>
      <c r="H32" s="38"/>
      <c r="I32" s="38"/>
      <c r="J32" s="40"/>
    </row>
    <row r="33" ht="225">
      <c r="A33" s="29" t="s">
        <v>37</v>
      </c>
      <c r="B33" s="37"/>
      <c r="C33" s="38"/>
      <c r="D33" s="38"/>
      <c r="E33" s="31" t="s">
        <v>149</v>
      </c>
      <c r="F33" s="38"/>
      <c r="G33" s="38"/>
      <c r="H33" s="38"/>
      <c r="I33" s="38"/>
      <c r="J33" s="40"/>
    </row>
    <row r="34">
      <c r="A34" s="29" t="s">
        <v>29</v>
      </c>
      <c r="B34" s="29">
        <v>7</v>
      </c>
      <c r="C34" s="30" t="s">
        <v>150</v>
      </c>
      <c r="D34" s="29" t="s">
        <v>31</v>
      </c>
      <c r="E34" s="31" t="s">
        <v>151</v>
      </c>
      <c r="F34" s="32" t="s">
        <v>147</v>
      </c>
      <c r="G34" s="33">
        <v>2</v>
      </c>
      <c r="H34" s="34">
        <v>0</v>
      </c>
      <c r="I34" s="35">
        <f>ROUND(G34*H34,P4)</f>
        <v>0</v>
      </c>
      <c r="J34" s="29"/>
      <c r="O34" s="36">
        <f>I34*0.21</f>
        <v>0</v>
      </c>
      <c r="P34">
        <v>3</v>
      </c>
    </row>
    <row r="35" ht="30">
      <c r="A35" s="29" t="s">
        <v>34</v>
      </c>
      <c r="B35" s="37"/>
      <c r="C35" s="38"/>
      <c r="D35" s="38"/>
      <c r="E35" s="31" t="s">
        <v>152</v>
      </c>
      <c r="F35" s="38"/>
      <c r="G35" s="38"/>
      <c r="H35" s="38"/>
      <c r="I35" s="38"/>
      <c r="J35" s="40"/>
    </row>
    <row r="36">
      <c r="A36" s="29" t="s">
        <v>35</v>
      </c>
      <c r="B36" s="37"/>
      <c r="C36" s="38"/>
      <c r="D36" s="38"/>
      <c r="E36" s="41" t="s">
        <v>153</v>
      </c>
      <c r="F36" s="38"/>
      <c r="G36" s="38"/>
      <c r="H36" s="38"/>
      <c r="I36" s="38"/>
      <c r="J36" s="40"/>
    </row>
    <row r="37" ht="225">
      <c r="A37" s="29" t="s">
        <v>37</v>
      </c>
      <c r="B37" s="37"/>
      <c r="C37" s="38"/>
      <c r="D37" s="38"/>
      <c r="E37" s="31" t="s">
        <v>149</v>
      </c>
      <c r="F37" s="38"/>
      <c r="G37" s="38"/>
      <c r="H37" s="38"/>
      <c r="I37" s="38"/>
      <c r="J37" s="40"/>
    </row>
    <row r="38">
      <c r="A38" s="29" t="s">
        <v>29</v>
      </c>
      <c r="B38" s="29">
        <v>8</v>
      </c>
      <c r="C38" s="30" t="s">
        <v>154</v>
      </c>
      <c r="D38" s="29" t="s">
        <v>31</v>
      </c>
      <c r="E38" s="31" t="s">
        <v>155</v>
      </c>
      <c r="F38" s="32" t="s">
        <v>147</v>
      </c>
      <c r="G38" s="33">
        <v>13</v>
      </c>
      <c r="H38" s="34">
        <v>0</v>
      </c>
      <c r="I38" s="35">
        <f>ROUND(G38*H38,P4)</f>
        <v>0</v>
      </c>
      <c r="J38" s="29"/>
      <c r="O38" s="36">
        <f>I38*0.21</f>
        <v>0</v>
      </c>
      <c r="P38">
        <v>3</v>
      </c>
    </row>
    <row r="39" ht="30">
      <c r="A39" s="29" t="s">
        <v>34</v>
      </c>
      <c r="B39" s="37"/>
      <c r="C39" s="38"/>
      <c r="D39" s="38"/>
      <c r="E39" s="31" t="s">
        <v>156</v>
      </c>
      <c r="F39" s="38"/>
      <c r="G39" s="38"/>
      <c r="H39" s="38"/>
      <c r="I39" s="38"/>
      <c r="J39" s="40"/>
    </row>
    <row r="40">
      <c r="A40" s="29" t="s">
        <v>35</v>
      </c>
      <c r="B40" s="37"/>
      <c r="C40" s="38"/>
      <c r="D40" s="38"/>
      <c r="E40" s="41" t="s">
        <v>157</v>
      </c>
      <c r="F40" s="38"/>
      <c r="G40" s="38"/>
      <c r="H40" s="38"/>
      <c r="I40" s="38"/>
      <c r="J40" s="40"/>
    </row>
    <row r="41" ht="225">
      <c r="A41" s="29" t="s">
        <v>37</v>
      </c>
      <c r="B41" s="37"/>
      <c r="C41" s="38"/>
      <c r="D41" s="38"/>
      <c r="E41" s="31" t="s">
        <v>149</v>
      </c>
      <c r="F41" s="38"/>
      <c r="G41" s="38"/>
      <c r="H41" s="38"/>
      <c r="I41" s="38"/>
      <c r="J41" s="40"/>
    </row>
    <row r="42">
      <c r="A42" s="29" t="s">
        <v>29</v>
      </c>
      <c r="B42" s="29">
        <v>9</v>
      </c>
      <c r="C42" s="30" t="s">
        <v>158</v>
      </c>
      <c r="D42" s="29" t="s">
        <v>31</v>
      </c>
      <c r="E42" s="31" t="s">
        <v>159</v>
      </c>
      <c r="F42" s="32" t="s">
        <v>160</v>
      </c>
      <c r="G42" s="33">
        <v>19.702999999999999</v>
      </c>
      <c r="H42" s="34">
        <v>0</v>
      </c>
      <c r="I42" s="35">
        <f>ROUND(G42*H42,P4)</f>
        <v>0</v>
      </c>
      <c r="J42" s="29"/>
      <c r="O42" s="36">
        <f>I42*0.21</f>
        <v>0</v>
      </c>
      <c r="P42">
        <v>3</v>
      </c>
    </row>
    <row r="43" ht="60">
      <c r="A43" s="29" t="s">
        <v>34</v>
      </c>
      <c r="B43" s="37"/>
      <c r="C43" s="38"/>
      <c r="D43" s="38"/>
      <c r="E43" s="31" t="s">
        <v>161</v>
      </c>
      <c r="F43" s="38"/>
      <c r="G43" s="38"/>
      <c r="H43" s="38"/>
      <c r="I43" s="38"/>
      <c r="J43" s="40"/>
    </row>
    <row r="44">
      <c r="A44" s="29" t="s">
        <v>35</v>
      </c>
      <c r="B44" s="37"/>
      <c r="C44" s="38"/>
      <c r="D44" s="38"/>
      <c r="E44" s="41" t="s">
        <v>162</v>
      </c>
      <c r="F44" s="38"/>
      <c r="G44" s="38"/>
      <c r="H44" s="38"/>
      <c r="I44" s="38"/>
      <c r="J44" s="40"/>
    </row>
    <row r="45" ht="120">
      <c r="A45" s="29" t="s">
        <v>37</v>
      </c>
      <c r="B45" s="37"/>
      <c r="C45" s="38"/>
      <c r="D45" s="38"/>
      <c r="E45" s="31" t="s">
        <v>163</v>
      </c>
      <c r="F45" s="38"/>
      <c r="G45" s="38"/>
      <c r="H45" s="38"/>
      <c r="I45" s="38"/>
      <c r="J45" s="40"/>
    </row>
    <row r="46" ht="30">
      <c r="A46" s="29" t="s">
        <v>29</v>
      </c>
      <c r="B46" s="29">
        <v>10</v>
      </c>
      <c r="C46" s="30" t="s">
        <v>164</v>
      </c>
      <c r="D46" s="29" t="s">
        <v>31</v>
      </c>
      <c r="E46" s="31" t="s">
        <v>165</v>
      </c>
      <c r="F46" s="32" t="s">
        <v>160</v>
      </c>
      <c r="G46" s="33">
        <v>192</v>
      </c>
      <c r="H46" s="34">
        <v>0</v>
      </c>
      <c r="I46" s="35">
        <f>ROUND(G46*H46,P4)</f>
        <v>0</v>
      </c>
      <c r="J46" s="29"/>
      <c r="O46" s="36">
        <f>I46*0.21</f>
        <v>0</v>
      </c>
      <c r="P46">
        <v>3</v>
      </c>
    </row>
    <row r="47" ht="30">
      <c r="A47" s="29" t="s">
        <v>34</v>
      </c>
      <c r="B47" s="37"/>
      <c r="C47" s="38"/>
      <c r="D47" s="38"/>
      <c r="E47" s="31" t="s">
        <v>166</v>
      </c>
      <c r="F47" s="38"/>
      <c r="G47" s="38"/>
      <c r="H47" s="38"/>
      <c r="I47" s="38"/>
      <c r="J47" s="40"/>
    </row>
    <row r="48">
      <c r="A48" s="29" t="s">
        <v>35</v>
      </c>
      <c r="B48" s="37"/>
      <c r="C48" s="38"/>
      <c r="D48" s="38"/>
      <c r="E48" s="41" t="s">
        <v>167</v>
      </c>
      <c r="F48" s="38"/>
      <c r="G48" s="38"/>
      <c r="H48" s="38"/>
      <c r="I48" s="38"/>
      <c r="J48" s="40"/>
    </row>
    <row r="49" ht="120">
      <c r="A49" s="29" t="s">
        <v>37</v>
      </c>
      <c r="B49" s="37"/>
      <c r="C49" s="38"/>
      <c r="D49" s="38"/>
      <c r="E49" s="31" t="s">
        <v>163</v>
      </c>
      <c r="F49" s="38"/>
      <c r="G49" s="38"/>
      <c r="H49" s="38"/>
      <c r="I49" s="38"/>
      <c r="J49" s="40"/>
    </row>
    <row r="50">
      <c r="A50" s="29" t="s">
        <v>29</v>
      </c>
      <c r="B50" s="29">
        <v>11</v>
      </c>
      <c r="C50" s="30" t="s">
        <v>168</v>
      </c>
      <c r="D50" s="29" t="s">
        <v>31</v>
      </c>
      <c r="E50" s="31" t="s">
        <v>169</v>
      </c>
      <c r="F50" s="32" t="s">
        <v>160</v>
      </c>
      <c r="G50" s="33">
        <v>200</v>
      </c>
      <c r="H50" s="34">
        <v>0</v>
      </c>
      <c r="I50" s="35">
        <f>ROUND(G50*H50,P4)</f>
        <v>0</v>
      </c>
      <c r="J50" s="29"/>
      <c r="O50" s="36">
        <f>I50*0.21</f>
        <v>0</v>
      </c>
      <c r="P50">
        <v>3</v>
      </c>
    </row>
    <row r="51" ht="30">
      <c r="A51" s="29" t="s">
        <v>34</v>
      </c>
      <c r="B51" s="37"/>
      <c r="C51" s="38"/>
      <c r="D51" s="38"/>
      <c r="E51" s="31" t="s">
        <v>170</v>
      </c>
      <c r="F51" s="38"/>
      <c r="G51" s="38"/>
      <c r="H51" s="38"/>
      <c r="I51" s="38"/>
      <c r="J51" s="40"/>
    </row>
    <row r="52">
      <c r="A52" s="29" t="s">
        <v>35</v>
      </c>
      <c r="B52" s="37"/>
      <c r="C52" s="38"/>
      <c r="D52" s="38"/>
      <c r="E52" s="41" t="s">
        <v>171</v>
      </c>
      <c r="F52" s="38"/>
      <c r="G52" s="38"/>
      <c r="H52" s="38"/>
      <c r="I52" s="38"/>
      <c r="J52" s="40"/>
    </row>
    <row r="53" ht="75">
      <c r="A53" s="29" t="s">
        <v>37</v>
      </c>
      <c r="B53" s="37"/>
      <c r="C53" s="38"/>
      <c r="D53" s="38"/>
      <c r="E53" s="31" t="s">
        <v>172</v>
      </c>
      <c r="F53" s="38"/>
      <c r="G53" s="38"/>
      <c r="H53" s="38"/>
      <c r="I53" s="38"/>
      <c r="J53" s="40"/>
    </row>
    <row r="54">
      <c r="A54" s="29" t="s">
        <v>29</v>
      </c>
      <c r="B54" s="29">
        <v>12</v>
      </c>
      <c r="C54" s="30" t="s">
        <v>173</v>
      </c>
      <c r="D54" s="29" t="s">
        <v>31</v>
      </c>
      <c r="E54" s="31" t="s">
        <v>174</v>
      </c>
      <c r="F54" s="32" t="s">
        <v>160</v>
      </c>
      <c r="G54" s="33">
        <v>200</v>
      </c>
      <c r="H54" s="34">
        <v>0</v>
      </c>
      <c r="I54" s="35">
        <f>ROUND(G54*H54,P4)</f>
        <v>0</v>
      </c>
      <c r="J54" s="29"/>
      <c r="O54" s="36">
        <f>I54*0.21</f>
        <v>0</v>
      </c>
      <c r="P54">
        <v>3</v>
      </c>
    </row>
    <row r="55" ht="30">
      <c r="A55" s="29" t="s">
        <v>34</v>
      </c>
      <c r="B55" s="37"/>
      <c r="C55" s="38"/>
      <c r="D55" s="38"/>
      <c r="E55" s="31" t="s">
        <v>175</v>
      </c>
      <c r="F55" s="38"/>
      <c r="G55" s="38"/>
      <c r="H55" s="38"/>
      <c r="I55" s="38"/>
      <c r="J55" s="40"/>
    </row>
    <row r="56">
      <c r="A56" s="29" t="s">
        <v>35</v>
      </c>
      <c r="B56" s="37"/>
      <c r="C56" s="38"/>
      <c r="D56" s="38"/>
      <c r="E56" s="41" t="s">
        <v>176</v>
      </c>
      <c r="F56" s="38"/>
      <c r="G56" s="38"/>
      <c r="H56" s="38"/>
      <c r="I56" s="38"/>
      <c r="J56" s="40"/>
    </row>
    <row r="57" ht="270">
      <c r="A57" s="29" t="s">
        <v>37</v>
      </c>
      <c r="B57" s="37"/>
      <c r="C57" s="38"/>
      <c r="D57" s="38"/>
      <c r="E57" s="31" t="s">
        <v>177</v>
      </c>
      <c r="F57" s="38"/>
      <c r="G57" s="38"/>
      <c r="H57" s="38"/>
      <c r="I57" s="38"/>
      <c r="J57" s="40"/>
    </row>
    <row r="58">
      <c r="A58" s="29" t="s">
        <v>29</v>
      </c>
      <c r="B58" s="29">
        <v>13</v>
      </c>
      <c r="C58" s="30" t="s">
        <v>178</v>
      </c>
      <c r="D58" s="29" t="s">
        <v>31</v>
      </c>
      <c r="E58" s="31" t="s">
        <v>179</v>
      </c>
      <c r="F58" s="32" t="s">
        <v>141</v>
      </c>
      <c r="G58" s="33">
        <v>400</v>
      </c>
      <c r="H58" s="34">
        <v>0</v>
      </c>
      <c r="I58" s="35">
        <f>ROUND(G58*H58,P4)</f>
        <v>0</v>
      </c>
      <c r="J58" s="29"/>
      <c r="O58" s="36">
        <f>I58*0.21</f>
        <v>0</v>
      </c>
      <c r="P58">
        <v>3</v>
      </c>
    </row>
    <row r="59" ht="30">
      <c r="A59" s="29" t="s">
        <v>34</v>
      </c>
      <c r="B59" s="37"/>
      <c r="C59" s="38"/>
      <c r="D59" s="38"/>
      <c r="E59" s="31" t="s">
        <v>180</v>
      </c>
      <c r="F59" s="38"/>
      <c r="G59" s="38"/>
      <c r="H59" s="38"/>
      <c r="I59" s="38"/>
      <c r="J59" s="40"/>
    </row>
    <row r="60">
      <c r="A60" s="29" t="s">
        <v>35</v>
      </c>
      <c r="B60" s="37"/>
      <c r="C60" s="38"/>
      <c r="D60" s="38"/>
      <c r="E60" s="41" t="s">
        <v>181</v>
      </c>
      <c r="F60" s="38"/>
      <c r="G60" s="38"/>
      <c r="H60" s="38"/>
      <c r="I60" s="38"/>
      <c r="J60" s="40"/>
    </row>
    <row r="61" ht="60">
      <c r="A61" s="29" t="s">
        <v>37</v>
      </c>
      <c r="B61" s="37"/>
      <c r="C61" s="38"/>
      <c r="D61" s="38"/>
      <c r="E61" s="31" t="s">
        <v>182</v>
      </c>
      <c r="F61" s="38"/>
      <c r="G61" s="38"/>
      <c r="H61" s="38"/>
      <c r="I61" s="38"/>
      <c r="J61" s="40"/>
    </row>
    <row r="62">
      <c r="A62" s="23" t="s">
        <v>26</v>
      </c>
      <c r="B62" s="24"/>
      <c r="C62" s="25" t="s">
        <v>126</v>
      </c>
      <c r="D62" s="26"/>
      <c r="E62" s="23" t="s">
        <v>183</v>
      </c>
      <c r="F62" s="26"/>
      <c r="G62" s="26"/>
      <c r="H62" s="26"/>
      <c r="I62" s="27">
        <f>SUMIFS(I63:I66,A63:A66,"P")</f>
        <v>0</v>
      </c>
      <c r="J62" s="28"/>
    </row>
    <row r="63">
      <c r="A63" s="29" t="s">
        <v>29</v>
      </c>
      <c r="B63" s="29">
        <v>14</v>
      </c>
      <c r="C63" s="30" t="s">
        <v>184</v>
      </c>
      <c r="D63" s="29" t="s">
        <v>64</v>
      </c>
      <c r="E63" s="31" t="s">
        <v>185</v>
      </c>
      <c r="F63" s="32" t="s">
        <v>160</v>
      </c>
      <c r="G63" s="33">
        <v>200</v>
      </c>
      <c r="H63" s="34">
        <v>0</v>
      </c>
      <c r="I63" s="35">
        <f>ROUND(G63*H63,P4)</f>
        <v>0</v>
      </c>
      <c r="J63" s="29"/>
      <c r="O63" s="36">
        <f>I63*0.21</f>
        <v>0</v>
      </c>
      <c r="P63">
        <v>3</v>
      </c>
    </row>
    <row r="64" ht="30">
      <c r="A64" s="29" t="s">
        <v>34</v>
      </c>
      <c r="B64" s="37"/>
      <c r="C64" s="38"/>
      <c r="D64" s="38"/>
      <c r="E64" s="31" t="s">
        <v>186</v>
      </c>
      <c r="F64" s="38"/>
      <c r="G64" s="38"/>
      <c r="H64" s="38"/>
      <c r="I64" s="38"/>
      <c r="J64" s="40"/>
    </row>
    <row r="65">
      <c r="A65" s="29" t="s">
        <v>35</v>
      </c>
      <c r="B65" s="37"/>
      <c r="C65" s="38"/>
      <c r="D65" s="38"/>
      <c r="E65" s="41" t="s">
        <v>187</v>
      </c>
      <c r="F65" s="38"/>
      <c r="G65" s="38"/>
      <c r="H65" s="38"/>
      <c r="I65" s="38"/>
      <c r="J65" s="40"/>
    </row>
    <row r="66" ht="345">
      <c r="A66" s="29" t="s">
        <v>37</v>
      </c>
      <c r="B66" s="37"/>
      <c r="C66" s="38"/>
      <c r="D66" s="38"/>
      <c r="E66" s="31" t="s">
        <v>188</v>
      </c>
      <c r="F66" s="38"/>
      <c r="G66" s="38"/>
      <c r="H66" s="38"/>
      <c r="I66" s="38"/>
      <c r="J66" s="40"/>
    </row>
    <row r="67">
      <c r="A67" s="23" t="s">
        <v>26</v>
      </c>
      <c r="B67" s="24"/>
      <c r="C67" s="25" t="s">
        <v>189</v>
      </c>
      <c r="D67" s="26"/>
      <c r="E67" s="23" t="s">
        <v>190</v>
      </c>
      <c r="F67" s="26"/>
      <c r="G67" s="26"/>
      <c r="H67" s="26"/>
      <c r="I67" s="27">
        <f>SUMIFS(I68:I71,A68:A71,"P")</f>
        <v>0</v>
      </c>
      <c r="J67" s="28"/>
    </row>
    <row r="68">
      <c r="A68" s="29" t="s">
        <v>29</v>
      </c>
      <c r="B68" s="29">
        <v>15</v>
      </c>
      <c r="C68" s="30" t="s">
        <v>191</v>
      </c>
      <c r="D68" s="29" t="s">
        <v>31</v>
      </c>
      <c r="E68" s="31" t="s">
        <v>192</v>
      </c>
      <c r="F68" s="32" t="s">
        <v>160</v>
      </c>
      <c r="G68" s="33">
        <v>192</v>
      </c>
      <c r="H68" s="34">
        <v>0</v>
      </c>
      <c r="I68" s="35">
        <f>ROUND(G68*H68,P4)</f>
        <v>0</v>
      </c>
      <c r="J68" s="29"/>
      <c r="O68" s="36">
        <f>I68*0.21</f>
        <v>0</v>
      </c>
      <c r="P68">
        <v>3</v>
      </c>
    </row>
    <row r="69">
      <c r="A69" s="29" t="s">
        <v>34</v>
      </c>
      <c r="B69" s="37"/>
      <c r="C69" s="38"/>
      <c r="D69" s="38"/>
      <c r="E69" s="31" t="s">
        <v>193</v>
      </c>
      <c r="F69" s="38"/>
      <c r="G69" s="38"/>
      <c r="H69" s="38"/>
      <c r="I69" s="38"/>
      <c r="J69" s="40"/>
    </row>
    <row r="70">
      <c r="A70" s="29" t="s">
        <v>35</v>
      </c>
      <c r="B70" s="37"/>
      <c r="C70" s="38"/>
      <c r="D70" s="38"/>
      <c r="E70" s="41" t="s">
        <v>167</v>
      </c>
      <c r="F70" s="38"/>
      <c r="G70" s="38"/>
      <c r="H70" s="38"/>
      <c r="I70" s="38"/>
      <c r="J70" s="40"/>
    </row>
    <row r="71" ht="105">
      <c r="A71" s="29" t="s">
        <v>37</v>
      </c>
      <c r="B71" s="37"/>
      <c r="C71" s="38"/>
      <c r="D71" s="38"/>
      <c r="E71" s="31" t="s">
        <v>194</v>
      </c>
      <c r="F71" s="38"/>
      <c r="G71" s="38"/>
      <c r="H71" s="38"/>
      <c r="I71" s="38"/>
      <c r="J71" s="40"/>
    </row>
    <row r="72">
      <c r="A72" s="23" t="s">
        <v>26</v>
      </c>
      <c r="B72" s="24"/>
      <c r="C72" s="25" t="s">
        <v>195</v>
      </c>
      <c r="D72" s="26"/>
      <c r="E72" s="23" t="s">
        <v>196</v>
      </c>
      <c r="F72" s="26"/>
      <c r="G72" s="26"/>
      <c r="H72" s="26"/>
      <c r="I72" s="27">
        <f>SUMIFS(I73:I144,A73:A144,"P")</f>
        <v>0</v>
      </c>
      <c r="J72" s="28"/>
    </row>
    <row r="73">
      <c r="A73" s="29" t="s">
        <v>29</v>
      </c>
      <c r="B73" s="29">
        <v>16</v>
      </c>
      <c r="C73" s="30" t="s">
        <v>197</v>
      </c>
      <c r="D73" s="29" t="s">
        <v>31</v>
      </c>
      <c r="E73" s="31" t="s">
        <v>198</v>
      </c>
      <c r="F73" s="32" t="s">
        <v>199</v>
      </c>
      <c r="G73" s="33">
        <v>183.85300000000001</v>
      </c>
      <c r="H73" s="34">
        <v>0</v>
      </c>
      <c r="I73" s="35">
        <f>ROUND(G73*H73,P4)</f>
        <v>0</v>
      </c>
      <c r="J73" s="29"/>
      <c r="O73" s="36">
        <f>I73*0.21</f>
        <v>0</v>
      </c>
      <c r="P73">
        <v>3</v>
      </c>
    </row>
    <row r="74" ht="30">
      <c r="A74" s="29" t="s">
        <v>34</v>
      </c>
      <c r="B74" s="37"/>
      <c r="C74" s="38"/>
      <c r="D74" s="38"/>
      <c r="E74" s="31" t="s">
        <v>200</v>
      </c>
      <c r="F74" s="38"/>
      <c r="G74" s="38"/>
      <c r="H74" s="38"/>
      <c r="I74" s="38"/>
      <c r="J74" s="40"/>
    </row>
    <row r="75" ht="60">
      <c r="A75" s="29" t="s">
        <v>35</v>
      </c>
      <c r="B75" s="37"/>
      <c r="C75" s="38"/>
      <c r="D75" s="38"/>
      <c r="E75" s="41" t="s">
        <v>201</v>
      </c>
      <c r="F75" s="38"/>
      <c r="G75" s="38"/>
      <c r="H75" s="38"/>
      <c r="I75" s="38"/>
      <c r="J75" s="40"/>
    </row>
    <row r="76" ht="75">
      <c r="A76" s="29" t="s">
        <v>37</v>
      </c>
      <c r="B76" s="37"/>
      <c r="C76" s="38"/>
      <c r="D76" s="38"/>
      <c r="E76" s="31" t="s">
        <v>202</v>
      </c>
      <c r="F76" s="38"/>
      <c r="G76" s="38"/>
      <c r="H76" s="38"/>
      <c r="I76" s="38"/>
      <c r="J76" s="40"/>
    </row>
    <row r="77" ht="30">
      <c r="A77" s="29" t="s">
        <v>29</v>
      </c>
      <c r="B77" s="29">
        <v>17</v>
      </c>
      <c r="C77" s="30" t="s">
        <v>203</v>
      </c>
      <c r="D77" s="29" t="s">
        <v>31</v>
      </c>
      <c r="E77" s="31" t="s">
        <v>204</v>
      </c>
      <c r="F77" s="32" t="s">
        <v>199</v>
      </c>
      <c r="G77" s="33">
        <v>40</v>
      </c>
      <c r="H77" s="34">
        <v>0</v>
      </c>
      <c r="I77" s="35">
        <f>ROUND(G77*H77,P4)</f>
        <v>0</v>
      </c>
      <c r="J77" s="29"/>
      <c r="O77" s="36">
        <f>I77*0.21</f>
        <v>0</v>
      </c>
      <c r="P77">
        <v>3</v>
      </c>
    </row>
    <row r="78">
      <c r="A78" s="29" t="s">
        <v>34</v>
      </c>
      <c r="B78" s="37"/>
      <c r="C78" s="38"/>
      <c r="D78" s="38"/>
      <c r="E78" s="31" t="s">
        <v>205</v>
      </c>
      <c r="F78" s="38"/>
      <c r="G78" s="38"/>
      <c r="H78" s="38"/>
      <c r="I78" s="38"/>
      <c r="J78" s="40"/>
    </row>
    <row r="79">
      <c r="A79" s="29" t="s">
        <v>35</v>
      </c>
      <c r="B79" s="37"/>
      <c r="C79" s="38"/>
      <c r="D79" s="38"/>
      <c r="E79" s="41" t="s">
        <v>206</v>
      </c>
      <c r="F79" s="38"/>
      <c r="G79" s="38"/>
      <c r="H79" s="38"/>
      <c r="I79" s="38"/>
      <c r="J79" s="40"/>
    </row>
    <row r="80" ht="120">
      <c r="A80" s="29" t="s">
        <v>37</v>
      </c>
      <c r="B80" s="37"/>
      <c r="C80" s="38"/>
      <c r="D80" s="38"/>
      <c r="E80" s="31" t="s">
        <v>207</v>
      </c>
      <c r="F80" s="38"/>
      <c r="G80" s="38"/>
      <c r="H80" s="38"/>
      <c r="I80" s="38"/>
      <c r="J80" s="40"/>
    </row>
    <row r="81">
      <c r="A81" s="29" t="s">
        <v>29</v>
      </c>
      <c r="B81" s="29">
        <v>18</v>
      </c>
      <c r="C81" s="30" t="s">
        <v>208</v>
      </c>
      <c r="D81" s="29" t="s">
        <v>31</v>
      </c>
      <c r="E81" s="31" t="s">
        <v>209</v>
      </c>
      <c r="F81" s="32" t="s">
        <v>147</v>
      </c>
      <c r="G81" s="33">
        <v>13</v>
      </c>
      <c r="H81" s="34">
        <v>0</v>
      </c>
      <c r="I81" s="35">
        <f>ROUND(G81*H81,P4)</f>
        <v>0</v>
      </c>
      <c r="J81" s="29"/>
      <c r="O81" s="36">
        <f>I81*0.21</f>
        <v>0</v>
      </c>
      <c r="P81">
        <v>3</v>
      </c>
    </row>
    <row r="82">
      <c r="A82" s="29" t="s">
        <v>34</v>
      </c>
      <c r="B82" s="37"/>
      <c r="C82" s="38"/>
      <c r="D82" s="38"/>
      <c r="E82" s="31" t="s">
        <v>210</v>
      </c>
      <c r="F82" s="38"/>
      <c r="G82" s="38"/>
      <c r="H82" s="38"/>
      <c r="I82" s="38"/>
      <c r="J82" s="40"/>
    </row>
    <row r="83">
      <c r="A83" s="29" t="s">
        <v>35</v>
      </c>
      <c r="B83" s="37"/>
      <c r="C83" s="38"/>
      <c r="D83" s="38"/>
      <c r="E83" s="41" t="s">
        <v>211</v>
      </c>
      <c r="F83" s="38"/>
      <c r="G83" s="38"/>
      <c r="H83" s="38"/>
      <c r="I83" s="38"/>
      <c r="J83" s="40"/>
    </row>
    <row r="84" ht="75">
      <c r="A84" s="29" t="s">
        <v>37</v>
      </c>
      <c r="B84" s="37"/>
      <c r="C84" s="38"/>
      <c r="D84" s="38"/>
      <c r="E84" s="31" t="s">
        <v>212</v>
      </c>
      <c r="F84" s="38"/>
      <c r="G84" s="38"/>
      <c r="H84" s="38"/>
      <c r="I84" s="38"/>
      <c r="J84" s="40"/>
    </row>
    <row r="85">
      <c r="A85" s="29" t="s">
        <v>29</v>
      </c>
      <c r="B85" s="29">
        <v>19</v>
      </c>
      <c r="C85" s="30" t="s">
        <v>213</v>
      </c>
      <c r="D85" s="29" t="s">
        <v>31</v>
      </c>
      <c r="E85" s="31" t="s">
        <v>214</v>
      </c>
      <c r="F85" s="32" t="s">
        <v>141</v>
      </c>
      <c r="G85" s="33">
        <v>110.68300000000001</v>
      </c>
      <c r="H85" s="34">
        <v>0</v>
      </c>
      <c r="I85" s="35">
        <f>ROUND(G85*H85,P4)</f>
        <v>0</v>
      </c>
      <c r="J85" s="29"/>
      <c r="O85" s="36">
        <f>I85*0.21</f>
        <v>0</v>
      </c>
      <c r="P85">
        <v>3</v>
      </c>
    </row>
    <row r="86" ht="30">
      <c r="A86" s="29" t="s">
        <v>34</v>
      </c>
      <c r="B86" s="37"/>
      <c r="C86" s="38"/>
      <c r="D86" s="38"/>
      <c r="E86" s="31" t="s">
        <v>215</v>
      </c>
      <c r="F86" s="38"/>
      <c r="G86" s="38"/>
      <c r="H86" s="38"/>
      <c r="I86" s="38"/>
      <c r="J86" s="40"/>
    </row>
    <row r="87" ht="45">
      <c r="A87" s="29" t="s">
        <v>35</v>
      </c>
      <c r="B87" s="37"/>
      <c r="C87" s="38"/>
      <c r="D87" s="38"/>
      <c r="E87" s="41" t="s">
        <v>216</v>
      </c>
      <c r="F87" s="38"/>
      <c r="G87" s="38"/>
      <c r="H87" s="38"/>
      <c r="I87" s="38"/>
      <c r="J87" s="40"/>
    </row>
    <row r="88" ht="75">
      <c r="A88" s="29" t="s">
        <v>37</v>
      </c>
      <c r="B88" s="37"/>
      <c r="C88" s="38"/>
      <c r="D88" s="38"/>
      <c r="E88" s="31" t="s">
        <v>217</v>
      </c>
      <c r="F88" s="38"/>
      <c r="G88" s="38"/>
      <c r="H88" s="38"/>
      <c r="I88" s="38"/>
      <c r="J88" s="40"/>
    </row>
    <row r="89">
      <c r="A89" s="29" t="s">
        <v>29</v>
      </c>
      <c r="B89" s="29">
        <v>20</v>
      </c>
      <c r="C89" s="30" t="s">
        <v>218</v>
      </c>
      <c r="D89" s="29" t="s">
        <v>31</v>
      </c>
      <c r="E89" s="31" t="s">
        <v>219</v>
      </c>
      <c r="F89" s="32" t="s">
        <v>141</v>
      </c>
      <c r="G89" s="33">
        <v>69.501999999999995</v>
      </c>
      <c r="H89" s="34">
        <v>0</v>
      </c>
      <c r="I89" s="35">
        <f>ROUND(G89*H89,P4)</f>
        <v>0</v>
      </c>
      <c r="J89" s="29"/>
      <c r="O89" s="36">
        <f>I89*0.21</f>
        <v>0</v>
      </c>
      <c r="P89">
        <v>3</v>
      </c>
    </row>
    <row r="90" ht="30">
      <c r="A90" s="29" t="s">
        <v>34</v>
      </c>
      <c r="B90" s="37"/>
      <c r="C90" s="38"/>
      <c r="D90" s="38"/>
      <c r="E90" s="31" t="s">
        <v>220</v>
      </c>
      <c r="F90" s="38"/>
      <c r="G90" s="38"/>
      <c r="H90" s="38"/>
      <c r="I90" s="38"/>
      <c r="J90" s="40"/>
    </row>
    <row r="91">
      <c r="A91" s="29" t="s">
        <v>35</v>
      </c>
      <c r="B91" s="37"/>
      <c r="C91" s="38"/>
      <c r="D91" s="38"/>
      <c r="E91" s="41" t="s">
        <v>221</v>
      </c>
      <c r="F91" s="38"/>
      <c r="G91" s="38"/>
      <c r="H91" s="38"/>
      <c r="I91" s="38"/>
      <c r="J91" s="40"/>
    </row>
    <row r="92" ht="120">
      <c r="A92" s="29" t="s">
        <v>37</v>
      </c>
      <c r="B92" s="37"/>
      <c r="C92" s="38"/>
      <c r="D92" s="38"/>
      <c r="E92" s="31" t="s">
        <v>222</v>
      </c>
      <c r="F92" s="38"/>
      <c r="G92" s="38"/>
      <c r="H92" s="38"/>
      <c r="I92" s="38"/>
      <c r="J92" s="40"/>
    </row>
    <row r="93">
      <c r="A93" s="29" t="s">
        <v>29</v>
      </c>
      <c r="B93" s="29">
        <v>21</v>
      </c>
      <c r="C93" s="30" t="s">
        <v>223</v>
      </c>
      <c r="D93" s="29" t="s">
        <v>31</v>
      </c>
      <c r="E93" s="31" t="s">
        <v>224</v>
      </c>
      <c r="F93" s="32" t="s">
        <v>225</v>
      </c>
      <c r="G93" s="33">
        <v>4321.8950000000004</v>
      </c>
      <c r="H93" s="34">
        <v>0</v>
      </c>
      <c r="I93" s="35">
        <f>ROUND(G93*H93,P4)</f>
        <v>0</v>
      </c>
      <c r="J93" s="29"/>
      <c r="O93" s="36">
        <f>I93*0.21</f>
        <v>0</v>
      </c>
      <c r="P93">
        <v>3</v>
      </c>
    </row>
    <row r="94">
      <c r="A94" s="29" t="s">
        <v>34</v>
      </c>
      <c r="B94" s="37"/>
      <c r="C94" s="38"/>
      <c r="D94" s="38"/>
      <c r="E94" s="31" t="s">
        <v>226</v>
      </c>
      <c r="F94" s="38"/>
      <c r="G94" s="38"/>
      <c r="H94" s="38"/>
      <c r="I94" s="38"/>
      <c r="J94" s="40"/>
    </row>
    <row r="95">
      <c r="A95" s="29" t="s">
        <v>35</v>
      </c>
      <c r="B95" s="37"/>
      <c r="C95" s="38"/>
      <c r="D95" s="38"/>
      <c r="E95" s="41" t="s">
        <v>227</v>
      </c>
      <c r="F95" s="38"/>
      <c r="G95" s="38"/>
      <c r="H95" s="38"/>
      <c r="I95" s="38"/>
      <c r="J95" s="40"/>
    </row>
    <row r="96" ht="75">
      <c r="A96" s="29" t="s">
        <v>37</v>
      </c>
      <c r="B96" s="37"/>
      <c r="C96" s="38"/>
      <c r="D96" s="38"/>
      <c r="E96" s="31" t="s">
        <v>228</v>
      </c>
      <c r="F96" s="38"/>
      <c r="G96" s="38"/>
      <c r="H96" s="38"/>
      <c r="I96" s="38"/>
      <c r="J96" s="40"/>
    </row>
    <row r="97">
      <c r="A97" s="29" t="s">
        <v>29</v>
      </c>
      <c r="B97" s="29">
        <v>22</v>
      </c>
      <c r="C97" s="30" t="s">
        <v>229</v>
      </c>
      <c r="D97" s="29" t="s">
        <v>31</v>
      </c>
      <c r="E97" s="31" t="s">
        <v>230</v>
      </c>
      <c r="F97" s="32" t="s">
        <v>141</v>
      </c>
      <c r="G97" s="33">
        <v>1245.798</v>
      </c>
      <c r="H97" s="34">
        <v>0</v>
      </c>
      <c r="I97" s="35">
        <f>ROUND(G97*H97,P4)</f>
        <v>0</v>
      </c>
      <c r="J97" s="29"/>
      <c r="O97" s="36">
        <f>I97*0.21</f>
        <v>0</v>
      </c>
      <c r="P97">
        <v>3</v>
      </c>
    </row>
    <row r="98" ht="30">
      <c r="A98" s="29" t="s">
        <v>34</v>
      </c>
      <c r="B98" s="37"/>
      <c r="C98" s="38"/>
      <c r="D98" s="38"/>
      <c r="E98" s="31" t="s">
        <v>231</v>
      </c>
      <c r="F98" s="38"/>
      <c r="G98" s="38"/>
      <c r="H98" s="38"/>
      <c r="I98" s="38"/>
      <c r="J98" s="40"/>
    </row>
    <row r="99" ht="30">
      <c r="A99" s="29" t="s">
        <v>35</v>
      </c>
      <c r="B99" s="37"/>
      <c r="C99" s="38"/>
      <c r="D99" s="38"/>
      <c r="E99" s="41" t="s">
        <v>232</v>
      </c>
      <c r="F99" s="38"/>
      <c r="G99" s="38"/>
      <c r="H99" s="38"/>
      <c r="I99" s="38"/>
      <c r="J99" s="40"/>
    </row>
    <row r="100" ht="75">
      <c r="A100" s="29" t="s">
        <v>37</v>
      </c>
      <c r="B100" s="37"/>
      <c r="C100" s="38"/>
      <c r="D100" s="38"/>
      <c r="E100" s="31" t="s">
        <v>228</v>
      </c>
      <c r="F100" s="38"/>
      <c r="G100" s="38"/>
      <c r="H100" s="38"/>
      <c r="I100" s="38"/>
      <c r="J100" s="40"/>
    </row>
    <row r="101">
      <c r="A101" s="29" t="s">
        <v>29</v>
      </c>
      <c r="B101" s="29">
        <v>23</v>
      </c>
      <c r="C101" s="30" t="s">
        <v>233</v>
      </c>
      <c r="D101" s="29" t="s">
        <v>120</v>
      </c>
      <c r="E101" s="31" t="s">
        <v>234</v>
      </c>
      <c r="F101" s="32" t="s">
        <v>160</v>
      </c>
      <c r="G101" s="33">
        <v>42.109000000000002</v>
      </c>
      <c r="H101" s="34">
        <v>0</v>
      </c>
      <c r="I101" s="35">
        <f>ROUND(G101*H101,P4)</f>
        <v>0</v>
      </c>
      <c r="J101" s="29"/>
      <c r="O101" s="36">
        <f>I101*0.21</f>
        <v>0</v>
      </c>
      <c r="P101">
        <v>3</v>
      </c>
    </row>
    <row r="102" ht="45">
      <c r="A102" s="29" t="s">
        <v>34</v>
      </c>
      <c r="B102" s="37"/>
      <c r="C102" s="38"/>
      <c r="D102" s="38"/>
      <c r="E102" s="31" t="s">
        <v>235</v>
      </c>
      <c r="F102" s="38"/>
      <c r="G102" s="38"/>
      <c r="H102" s="38"/>
      <c r="I102" s="38"/>
      <c r="J102" s="40"/>
    </row>
    <row r="103" ht="90">
      <c r="A103" s="29" t="s">
        <v>35</v>
      </c>
      <c r="B103" s="37"/>
      <c r="C103" s="38"/>
      <c r="D103" s="38"/>
      <c r="E103" s="41" t="s">
        <v>236</v>
      </c>
      <c r="F103" s="38"/>
      <c r="G103" s="38"/>
      <c r="H103" s="38"/>
      <c r="I103" s="38"/>
      <c r="J103" s="40"/>
    </row>
    <row r="104" ht="180">
      <c r="A104" s="29" t="s">
        <v>37</v>
      </c>
      <c r="B104" s="37"/>
      <c r="C104" s="38"/>
      <c r="D104" s="38"/>
      <c r="E104" s="31" t="s">
        <v>237</v>
      </c>
      <c r="F104" s="38"/>
      <c r="G104" s="38"/>
      <c r="H104" s="38"/>
      <c r="I104" s="38"/>
      <c r="J104" s="40"/>
    </row>
    <row r="105">
      <c r="A105" s="29" t="s">
        <v>29</v>
      </c>
      <c r="B105" s="29">
        <v>24</v>
      </c>
      <c r="C105" s="30" t="s">
        <v>233</v>
      </c>
      <c r="D105" s="29" t="s">
        <v>126</v>
      </c>
      <c r="E105" s="31" t="s">
        <v>234</v>
      </c>
      <c r="F105" s="32" t="s">
        <v>160</v>
      </c>
      <c r="G105" s="33">
        <v>79.808000000000007</v>
      </c>
      <c r="H105" s="34">
        <v>0</v>
      </c>
      <c r="I105" s="35">
        <f>ROUND(G105*H105,P4)</f>
        <v>0</v>
      </c>
      <c r="J105" s="29"/>
      <c r="O105" s="36">
        <f>I105*0.21</f>
        <v>0</v>
      </c>
      <c r="P105">
        <v>3</v>
      </c>
    </row>
    <row r="106" ht="60">
      <c r="A106" s="29" t="s">
        <v>34</v>
      </c>
      <c r="B106" s="37"/>
      <c r="C106" s="38"/>
      <c r="D106" s="38"/>
      <c r="E106" s="31" t="s">
        <v>238</v>
      </c>
      <c r="F106" s="38"/>
      <c r="G106" s="38"/>
      <c r="H106" s="38"/>
      <c r="I106" s="38"/>
      <c r="J106" s="40"/>
    </row>
    <row r="107" ht="45">
      <c r="A107" s="29" t="s">
        <v>35</v>
      </c>
      <c r="B107" s="37"/>
      <c r="C107" s="38"/>
      <c r="D107" s="38"/>
      <c r="E107" s="41" t="s">
        <v>239</v>
      </c>
      <c r="F107" s="38"/>
      <c r="G107" s="38"/>
      <c r="H107" s="38"/>
      <c r="I107" s="38"/>
      <c r="J107" s="40"/>
    </row>
    <row r="108" ht="180">
      <c r="A108" s="29" t="s">
        <v>37</v>
      </c>
      <c r="B108" s="37"/>
      <c r="C108" s="38"/>
      <c r="D108" s="38"/>
      <c r="E108" s="31" t="s">
        <v>237</v>
      </c>
      <c r="F108" s="38"/>
      <c r="G108" s="38"/>
      <c r="H108" s="38"/>
      <c r="I108" s="38"/>
      <c r="J108" s="40"/>
    </row>
    <row r="109">
      <c r="A109" s="29" t="s">
        <v>29</v>
      </c>
      <c r="B109" s="29">
        <v>25</v>
      </c>
      <c r="C109" s="30" t="s">
        <v>233</v>
      </c>
      <c r="D109" s="29" t="s">
        <v>130</v>
      </c>
      <c r="E109" s="31" t="s">
        <v>234</v>
      </c>
      <c r="F109" s="32" t="s">
        <v>160</v>
      </c>
      <c r="G109" s="33">
        <v>287.935</v>
      </c>
      <c r="H109" s="34">
        <v>0</v>
      </c>
      <c r="I109" s="35">
        <f>ROUND(G109*H109,P4)</f>
        <v>0</v>
      </c>
      <c r="J109" s="29"/>
      <c r="O109" s="36">
        <f>I109*0.21</f>
        <v>0</v>
      </c>
      <c r="P109">
        <v>3</v>
      </c>
    </row>
    <row r="110" ht="60">
      <c r="A110" s="29" t="s">
        <v>34</v>
      </c>
      <c r="B110" s="37"/>
      <c r="C110" s="38"/>
      <c r="D110" s="38"/>
      <c r="E110" s="31" t="s">
        <v>240</v>
      </c>
      <c r="F110" s="38"/>
      <c r="G110" s="38"/>
      <c r="H110" s="38"/>
      <c r="I110" s="38"/>
      <c r="J110" s="40"/>
    </row>
    <row r="111" ht="75">
      <c r="A111" s="29" t="s">
        <v>35</v>
      </c>
      <c r="B111" s="37"/>
      <c r="C111" s="38"/>
      <c r="D111" s="38"/>
      <c r="E111" s="41" t="s">
        <v>241</v>
      </c>
      <c r="F111" s="38"/>
      <c r="G111" s="38"/>
      <c r="H111" s="38"/>
      <c r="I111" s="38"/>
      <c r="J111" s="40"/>
    </row>
    <row r="112" ht="180">
      <c r="A112" s="29" t="s">
        <v>37</v>
      </c>
      <c r="B112" s="37"/>
      <c r="C112" s="38"/>
      <c r="D112" s="38"/>
      <c r="E112" s="31" t="s">
        <v>237</v>
      </c>
      <c r="F112" s="38"/>
      <c r="G112" s="38"/>
      <c r="H112" s="38"/>
      <c r="I112" s="38"/>
      <c r="J112" s="40"/>
    </row>
    <row r="113">
      <c r="A113" s="29" t="s">
        <v>29</v>
      </c>
      <c r="B113" s="29">
        <v>26</v>
      </c>
      <c r="C113" s="30" t="s">
        <v>233</v>
      </c>
      <c r="D113" s="29" t="s">
        <v>189</v>
      </c>
      <c r="E113" s="31" t="s">
        <v>234</v>
      </c>
      <c r="F113" s="32" t="s">
        <v>160</v>
      </c>
      <c r="G113" s="33">
        <v>168.29400000000001</v>
      </c>
      <c r="H113" s="34">
        <v>0</v>
      </c>
      <c r="I113" s="35">
        <f>ROUND(G113*H113,P4)</f>
        <v>0</v>
      </c>
      <c r="J113" s="29"/>
      <c r="O113" s="36">
        <f>I113*0.21</f>
        <v>0</v>
      </c>
      <c r="P113">
        <v>3</v>
      </c>
    </row>
    <row r="114" ht="45">
      <c r="A114" s="29" t="s">
        <v>34</v>
      </c>
      <c r="B114" s="37"/>
      <c r="C114" s="38"/>
      <c r="D114" s="38"/>
      <c r="E114" s="31" t="s">
        <v>242</v>
      </c>
      <c r="F114" s="38"/>
      <c r="G114" s="38"/>
      <c r="H114" s="38"/>
      <c r="I114" s="38"/>
      <c r="J114" s="40"/>
    </row>
    <row r="115" ht="105">
      <c r="A115" s="29" t="s">
        <v>35</v>
      </c>
      <c r="B115" s="37"/>
      <c r="C115" s="38"/>
      <c r="D115" s="38"/>
      <c r="E115" s="41" t="s">
        <v>243</v>
      </c>
      <c r="F115" s="38"/>
      <c r="G115" s="38"/>
      <c r="H115" s="38"/>
      <c r="I115" s="38"/>
      <c r="J115" s="40"/>
    </row>
    <row r="116" ht="180">
      <c r="A116" s="29" t="s">
        <v>37</v>
      </c>
      <c r="B116" s="37"/>
      <c r="C116" s="38"/>
      <c r="D116" s="38"/>
      <c r="E116" s="31" t="s">
        <v>237</v>
      </c>
      <c r="F116" s="38"/>
      <c r="G116" s="38"/>
      <c r="H116" s="38"/>
      <c r="I116" s="38"/>
      <c r="J116" s="40"/>
    </row>
    <row r="117">
      <c r="A117" s="29" t="s">
        <v>29</v>
      </c>
      <c r="B117" s="29">
        <v>27</v>
      </c>
      <c r="C117" s="30" t="s">
        <v>233</v>
      </c>
      <c r="D117" s="29" t="s">
        <v>244</v>
      </c>
      <c r="E117" s="31" t="s">
        <v>234</v>
      </c>
      <c r="F117" s="32" t="s">
        <v>160</v>
      </c>
      <c r="G117" s="33">
        <v>767.23199999999997</v>
      </c>
      <c r="H117" s="34">
        <v>0</v>
      </c>
      <c r="I117" s="35">
        <f>ROUND(G117*H117,P4)</f>
        <v>0</v>
      </c>
      <c r="J117" s="29"/>
      <c r="O117" s="36">
        <f>I117*0.21</f>
        <v>0</v>
      </c>
      <c r="P117">
        <v>3</v>
      </c>
    </row>
    <row r="118" ht="45">
      <c r="A118" s="29" t="s">
        <v>34</v>
      </c>
      <c r="B118" s="37"/>
      <c r="C118" s="38"/>
      <c r="D118" s="38"/>
      <c r="E118" s="31" t="s">
        <v>245</v>
      </c>
      <c r="F118" s="38"/>
      <c r="G118" s="38"/>
      <c r="H118" s="38"/>
      <c r="I118" s="38"/>
      <c r="J118" s="40"/>
    </row>
    <row r="119" ht="60">
      <c r="A119" s="29" t="s">
        <v>35</v>
      </c>
      <c r="B119" s="37"/>
      <c r="C119" s="38"/>
      <c r="D119" s="38"/>
      <c r="E119" s="41" t="s">
        <v>246</v>
      </c>
      <c r="F119" s="38"/>
      <c r="G119" s="38"/>
      <c r="H119" s="38"/>
      <c r="I119" s="38"/>
      <c r="J119" s="40"/>
    </row>
    <row r="120" ht="180">
      <c r="A120" s="29" t="s">
        <v>37</v>
      </c>
      <c r="B120" s="37"/>
      <c r="C120" s="38"/>
      <c r="D120" s="38"/>
      <c r="E120" s="31" t="s">
        <v>237</v>
      </c>
      <c r="F120" s="38"/>
      <c r="G120" s="38"/>
      <c r="H120" s="38"/>
      <c r="I120" s="38"/>
      <c r="J120" s="40"/>
    </row>
    <row r="121">
      <c r="A121" s="29" t="s">
        <v>29</v>
      </c>
      <c r="B121" s="29">
        <v>28</v>
      </c>
      <c r="C121" s="30" t="s">
        <v>233</v>
      </c>
      <c r="D121" s="29" t="s">
        <v>247</v>
      </c>
      <c r="E121" s="31" t="s">
        <v>234</v>
      </c>
      <c r="F121" s="32" t="s">
        <v>160</v>
      </c>
      <c r="G121" s="33">
        <v>737.67700000000002</v>
      </c>
      <c r="H121" s="34">
        <v>0</v>
      </c>
      <c r="I121" s="35">
        <f>ROUND(G121*H121,P4)</f>
        <v>0</v>
      </c>
      <c r="J121" s="29"/>
      <c r="O121" s="36">
        <f>I121*0.21</f>
        <v>0</v>
      </c>
      <c r="P121">
        <v>3</v>
      </c>
    </row>
    <row r="122" ht="45">
      <c r="A122" s="29" t="s">
        <v>34</v>
      </c>
      <c r="B122" s="37"/>
      <c r="C122" s="38"/>
      <c r="D122" s="38"/>
      <c r="E122" s="31" t="s">
        <v>248</v>
      </c>
      <c r="F122" s="38"/>
      <c r="G122" s="38"/>
      <c r="H122" s="38"/>
      <c r="I122" s="38"/>
      <c r="J122" s="40"/>
    </row>
    <row r="123" ht="45">
      <c r="A123" s="29" t="s">
        <v>35</v>
      </c>
      <c r="B123" s="37"/>
      <c r="C123" s="38"/>
      <c r="D123" s="38"/>
      <c r="E123" s="41" t="s">
        <v>249</v>
      </c>
      <c r="F123" s="38"/>
      <c r="G123" s="38"/>
      <c r="H123" s="38"/>
      <c r="I123" s="38"/>
      <c r="J123" s="40"/>
    </row>
    <row r="124" ht="180">
      <c r="A124" s="29" t="s">
        <v>37</v>
      </c>
      <c r="B124" s="37"/>
      <c r="C124" s="38"/>
      <c r="D124" s="38"/>
      <c r="E124" s="31" t="s">
        <v>237</v>
      </c>
      <c r="F124" s="38"/>
      <c r="G124" s="38"/>
      <c r="H124" s="38"/>
      <c r="I124" s="38"/>
      <c r="J124" s="40"/>
    </row>
    <row r="125">
      <c r="A125" s="29" t="s">
        <v>29</v>
      </c>
      <c r="B125" s="29">
        <v>29</v>
      </c>
      <c r="C125" s="30" t="s">
        <v>233</v>
      </c>
      <c r="D125" s="29" t="s">
        <v>250</v>
      </c>
      <c r="E125" s="31" t="s">
        <v>234</v>
      </c>
      <c r="F125" s="32" t="s">
        <v>160</v>
      </c>
      <c r="G125" s="33">
        <v>414.94299999999998</v>
      </c>
      <c r="H125" s="34">
        <v>0</v>
      </c>
      <c r="I125" s="35">
        <f>ROUND(G125*H125,P4)</f>
        <v>0</v>
      </c>
      <c r="J125" s="29"/>
      <c r="O125" s="36">
        <f>I125*0.21</f>
        <v>0</v>
      </c>
      <c r="P125">
        <v>3</v>
      </c>
    </row>
    <row r="126" ht="45">
      <c r="A126" s="29" t="s">
        <v>34</v>
      </c>
      <c r="B126" s="37"/>
      <c r="C126" s="38"/>
      <c r="D126" s="38"/>
      <c r="E126" s="31" t="s">
        <v>251</v>
      </c>
      <c r="F126" s="38"/>
      <c r="G126" s="38"/>
      <c r="H126" s="38"/>
      <c r="I126" s="38"/>
      <c r="J126" s="40"/>
    </row>
    <row r="127" ht="75">
      <c r="A127" s="29" t="s">
        <v>35</v>
      </c>
      <c r="B127" s="37"/>
      <c r="C127" s="38"/>
      <c r="D127" s="38"/>
      <c r="E127" s="41" t="s">
        <v>252</v>
      </c>
      <c r="F127" s="38"/>
      <c r="G127" s="38"/>
      <c r="H127" s="38"/>
      <c r="I127" s="38"/>
      <c r="J127" s="40"/>
    </row>
    <row r="128" ht="180">
      <c r="A128" s="29" t="s">
        <v>37</v>
      </c>
      <c r="B128" s="37"/>
      <c r="C128" s="38"/>
      <c r="D128" s="38"/>
      <c r="E128" s="31" t="s">
        <v>237</v>
      </c>
      <c r="F128" s="38"/>
      <c r="G128" s="38"/>
      <c r="H128" s="38"/>
      <c r="I128" s="38"/>
      <c r="J128" s="40"/>
    </row>
    <row r="129">
      <c r="A129" s="29" t="s">
        <v>29</v>
      </c>
      <c r="B129" s="29">
        <v>30</v>
      </c>
      <c r="C129" s="30" t="s">
        <v>253</v>
      </c>
      <c r="D129" s="29" t="s">
        <v>31</v>
      </c>
      <c r="E129" s="31" t="s">
        <v>254</v>
      </c>
      <c r="F129" s="32" t="s">
        <v>122</v>
      </c>
      <c r="G129" s="33">
        <v>17.093</v>
      </c>
      <c r="H129" s="34">
        <v>0</v>
      </c>
      <c r="I129" s="35">
        <f>ROUND(G129*H129,P4)</f>
        <v>0</v>
      </c>
      <c r="J129" s="29"/>
      <c r="O129" s="36">
        <f>I129*0.21</f>
        <v>0</v>
      </c>
      <c r="P129">
        <v>3</v>
      </c>
    </row>
    <row r="130" ht="60">
      <c r="A130" s="29" t="s">
        <v>34</v>
      </c>
      <c r="B130" s="37"/>
      <c r="C130" s="38"/>
      <c r="D130" s="38"/>
      <c r="E130" s="31" t="s">
        <v>255</v>
      </c>
      <c r="F130" s="38"/>
      <c r="G130" s="38"/>
      <c r="H130" s="38"/>
      <c r="I130" s="38"/>
      <c r="J130" s="40"/>
    </row>
    <row r="131">
      <c r="A131" s="29" t="s">
        <v>35</v>
      </c>
      <c r="B131" s="37"/>
      <c r="C131" s="38"/>
      <c r="D131" s="38"/>
      <c r="E131" s="41" t="s">
        <v>256</v>
      </c>
      <c r="F131" s="38"/>
      <c r="G131" s="38"/>
      <c r="H131" s="38"/>
      <c r="I131" s="38"/>
      <c r="J131" s="40"/>
    </row>
    <row r="132" ht="180">
      <c r="A132" s="29" t="s">
        <v>37</v>
      </c>
      <c r="B132" s="37"/>
      <c r="C132" s="38"/>
      <c r="D132" s="38"/>
      <c r="E132" s="31" t="s">
        <v>257</v>
      </c>
      <c r="F132" s="38"/>
      <c r="G132" s="38"/>
      <c r="H132" s="38"/>
      <c r="I132" s="38"/>
      <c r="J132" s="40"/>
    </row>
    <row r="133">
      <c r="A133" s="29" t="s">
        <v>29</v>
      </c>
      <c r="B133" s="29">
        <v>31</v>
      </c>
      <c r="C133" s="30" t="s">
        <v>258</v>
      </c>
      <c r="D133" s="29" t="s">
        <v>31</v>
      </c>
      <c r="E133" s="31" t="s">
        <v>259</v>
      </c>
      <c r="F133" s="32" t="s">
        <v>199</v>
      </c>
      <c r="G133" s="33">
        <v>75.727000000000004</v>
      </c>
      <c r="H133" s="34">
        <v>0</v>
      </c>
      <c r="I133" s="35">
        <f>ROUND(G133*H133,P4)</f>
        <v>0</v>
      </c>
      <c r="J133" s="29"/>
      <c r="O133" s="36">
        <f>I133*0.21</f>
        <v>0</v>
      </c>
      <c r="P133">
        <v>3</v>
      </c>
    </row>
    <row r="134" ht="30">
      <c r="A134" s="29" t="s">
        <v>34</v>
      </c>
      <c r="B134" s="37"/>
      <c r="C134" s="38"/>
      <c r="D134" s="38"/>
      <c r="E134" s="31" t="s">
        <v>260</v>
      </c>
      <c r="F134" s="38"/>
      <c r="G134" s="38"/>
      <c r="H134" s="38"/>
      <c r="I134" s="38"/>
      <c r="J134" s="40"/>
    </row>
    <row r="135">
      <c r="A135" s="29" t="s">
        <v>35</v>
      </c>
      <c r="B135" s="37"/>
      <c r="C135" s="38"/>
      <c r="D135" s="38"/>
      <c r="E135" s="41" t="s">
        <v>261</v>
      </c>
      <c r="F135" s="38"/>
      <c r="G135" s="38"/>
      <c r="H135" s="38"/>
      <c r="I135" s="38"/>
      <c r="J135" s="40"/>
    </row>
    <row r="136" ht="150">
      <c r="A136" s="29" t="s">
        <v>37</v>
      </c>
      <c r="B136" s="37"/>
      <c r="C136" s="38"/>
      <c r="D136" s="38"/>
      <c r="E136" s="31" t="s">
        <v>262</v>
      </c>
      <c r="F136" s="38"/>
      <c r="G136" s="38"/>
      <c r="H136" s="38"/>
      <c r="I136" s="38"/>
      <c r="J136" s="40"/>
    </row>
    <row r="137">
      <c r="A137" s="29" t="s">
        <v>29</v>
      </c>
      <c r="B137" s="29">
        <v>32</v>
      </c>
      <c r="C137" s="30" t="s">
        <v>263</v>
      </c>
      <c r="D137" s="29" t="s">
        <v>31</v>
      </c>
      <c r="E137" s="31" t="s">
        <v>264</v>
      </c>
      <c r="F137" s="32" t="s">
        <v>160</v>
      </c>
      <c r="G137" s="33">
        <v>120.47</v>
      </c>
      <c r="H137" s="34">
        <v>0</v>
      </c>
      <c r="I137" s="35">
        <f>ROUND(G137*H137,P4)</f>
        <v>0</v>
      </c>
      <c r="J137" s="29"/>
      <c r="O137" s="36">
        <f>I137*0.21</f>
        <v>0</v>
      </c>
      <c r="P137">
        <v>3</v>
      </c>
    </row>
    <row r="138" ht="60">
      <c r="A138" s="29" t="s">
        <v>34</v>
      </c>
      <c r="B138" s="37"/>
      <c r="C138" s="38"/>
      <c r="D138" s="38"/>
      <c r="E138" s="31" t="s">
        <v>265</v>
      </c>
      <c r="F138" s="38"/>
      <c r="G138" s="38"/>
      <c r="H138" s="38"/>
      <c r="I138" s="38"/>
      <c r="J138" s="40"/>
    </row>
    <row r="139" ht="45">
      <c r="A139" s="29" t="s">
        <v>35</v>
      </c>
      <c r="B139" s="37"/>
      <c r="C139" s="38"/>
      <c r="D139" s="38"/>
      <c r="E139" s="41" t="s">
        <v>266</v>
      </c>
      <c r="F139" s="38"/>
      <c r="G139" s="38"/>
      <c r="H139" s="38"/>
      <c r="I139" s="38"/>
      <c r="J139" s="40"/>
    </row>
    <row r="140" ht="150">
      <c r="A140" s="29" t="s">
        <v>37</v>
      </c>
      <c r="B140" s="37"/>
      <c r="C140" s="38"/>
      <c r="D140" s="38"/>
      <c r="E140" s="31" t="s">
        <v>267</v>
      </c>
      <c r="F140" s="38"/>
      <c r="G140" s="38"/>
      <c r="H140" s="38"/>
      <c r="I140" s="38"/>
      <c r="J140" s="40"/>
    </row>
    <row r="141">
      <c r="A141" s="29" t="s">
        <v>29</v>
      </c>
      <c r="B141" s="29">
        <v>33</v>
      </c>
      <c r="C141" s="30" t="s">
        <v>268</v>
      </c>
      <c r="D141" s="29" t="s">
        <v>31</v>
      </c>
      <c r="E141" s="31" t="s">
        <v>269</v>
      </c>
      <c r="F141" s="32" t="s">
        <v>141</v>
      </c>
      <c r="G141" s="33">
        <v>515.36400000000003</v>
      </c>
      <c r="H141" s="34">
        <v>0</v>
      </c>
      <c r="I141" s="35">
        <f>ROUND(G141*H141,P4)</f>
        <v>0</v>
      </c>
      <c r="J141" s="29"/>
      <c r="O141" s="36">
        <f>I141*0.21</f>
        <v>0</v>
      </c>
      <c r="P141">
        <v>3</v>
      </c>
    </row>
    <row r="142" ht="45">
      <c r="A142" s="29" t="s">
        <v>34</v>
      </c>
      <c r="B142" s="37"/>
      <c r="C142" s="38"/>
      <c r="D142" s="38"/>
      <c r="E142" s="31" t="s">
        <v>270</v>
      </c>
      <c r="F142" s="38"/>
      <c r="G142" s="38"/>
      <c r="H142" s="38"/>
      <c r="I142" s="38"/>
      <c r="J142" s="40"/>
    </row>
    <row r="143">
      <c r="A143" s="29" t="s">
        <v>35</v>
      </c>
      <c r="B143" s="37"/>
      <c r="C143" s="38"/>
      <c r="D143" s="38"/>
      <c r="E143" s="41" t="s">
        <v>271</v>
      </c>
      <c r="F143" s="38"/>
      <c r="G143" s="38"/>
      <c r="H143" s="38"/>
      <c r="I143" s="38"/>
      <c r="J143" s="40"/>
    </row>
    <row r="144" ht="150">
      <c r="A144" s="29" t="s">
        <v>37</v>
      </c>
      <c r="B144" s="42"/>
      <c r="C144" s="43"/>
      <c r="D144" s="43"/>
      <c r="E144" s="31" t="s">
        <v>267</v>
      </c>
      <c r="F144" s="43"/>
      <c r="G144" s="43"/>
      <c r="H144" s="43"/>
      <c r="I144" s="43"/>
      <c r="J144" s="44"/>
    </row>
  </sheetData>
  <sheetProtection sheet="1" objects="1" scenarios="1" spinCount="100000" saltValue="NnUyQ7HmQXhzO6CDT1Ysh/fnzekhMIIZ7AIjr6eKKnqaLpUKxqfiXDhFlhYgCH1p3Baj3zA0qnTqFSTwSvdDkQ==" hashValue="ZEeCZI0W/qwGCzPbIpMD6AbGg0XGdEmhLERExH3lXPQCpz0sNtvkT4u4JwwGPwU87Pv7a0gNNtySS48VQP8ehQ=="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272</v>
      </c>
      <c r="I3" s="16">
        <f>SUMIFS(I8:I194,A8:A194,"SD")</f>
        <v>0</v>
      </c>
      <c r="J3" s="9"/>
      <c r="O3">
        <v>0</v>
      </c>
      <c r="P3">
        <v>2</v>
      </c>
    </row>
    <row r="4">
      <c r="A4" s="10" t="s">
        <v>8</v>
      </c>
      <c r="B4" s="11" t="s">
        <v>13</v>
      </c>
      <c r="C4" s="12" t="s">
        <v>272</v>
      </c>
      <c r="D4" s="13"/>
      <c r="E4" s="14" t="s">
        <v>273</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119</v>
      </c>
      <c r="D9" s="29" t="s">
        <v>120</v>
      </c>
      <c r="E9" s="31" t="s">
        <v>274</v>
      </c>
      <c r="F9" s="32" t="s">
        <v>122</v>
      </c>
      <c r="G9" s="33">
        <v>2062.5</v>
      </c>
      <c r="H9" s="34">
        <v>0</v>
      </c>
      <c r="I9" s="35">
        <f>ROUND(G9*H9,P4)</f>
        <v>0</v>
      </c>
      <c r="J9" s="29"/>
      <c r="O9" s="36">
        <f>I9*0.21</f>
        <v>0</v>
      </c>
      <c r="P9">
        <v>3</v>
      </c>
    </row>
    <row r="10" ht="30">
      <c r="A10" s="29" t="s">
        <v>34</v>
      </c>
      <c r="B10" s="37"/>
      <c r="C10" s="38"/>
      <c r="D10" s="38"/>
      <c r="E10" s="31" t="s">
        <v>275</v>
      </c>
      <c r="F10" s="38"/>
      <c r="G10" s="38"/>
      <c r="H10" s="38"/>
      <c r="I10" s="38"/>
      <c r="J10" s="40"/>
    </row>
    <row r="11" ht="45">
      <c r="A11" s="29" t="s">
        <v>35</v>
      </c>
      <c r="B11" s="37"/>
      <c r="C11" s="38"/>
      <c r="D11" s="38"/>
      <c r="E11" s="41" t="s">
        <v>276</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126</v>
      </c>
      <c r="E13" s="31" t="s">
        <v>127</v>
      </c>
      <c r="F13" s="32" t="s">
        <v>122</v>
      </c>
      <c r="G13" s="33">
        <v>35.161000000000001</v>
      </c>
      <c r="H13" s="34">
        <v>0</v>
      </c>
      <c r="I13" s="35">
        <f>ROUND(G13*H13,P4)</f>
        <v>0</v>
      </c>
      <c r="J13" s="29"/>
      <c r="O13" s="36">
        <f>I13*0.21</f>
        <v>0</v>
      </c>
      <c r="P13">
        <v>3</v>
      </c>
    </row>
    <row r="14" ht="30">
      <c r="A14" s="29" t="s">
        <v>34</v>
      </c>
      <c r="B14" s="37"/>
      <c r="C14" s="38"/>
      <c r="D14" s="38"/>
      <c r="E14" s="31" t="s">
        <v>277</v>
      </c>
      <c r="F14" s="38"/>
      <c r="G14" s="38"/>
      <c r="H14" s="38"/>
      <c r="I14" s="38"/>
      <c r="J14" s="40"/>
    </row>
    <row r="15" ht="45">
      <c r="A15" s="29" t="s">
        <v>35</v>
      </c>
      <c r="B15" s="37"/>
      <c r="C15" s="38"/>
      <c r="D15" s="38"/>
      <c r="E15" s="41" t="s">
        <v>278</v>
      </c>
      <c r="F15" s="38"/>
      <c r="G15" s="38"/>
      <c r="H15" s="38"/>
      <c r="I15" s="38"/>
      <c r="J15" s="40"/>
    </row>
    <row r="16" ht="75">
      <c r="A16" s="29" t="s">
        <v>37</v>
      </c>
      <c r="B16" s="37"/>
      <c r="C16" s="38"/>
      <c r="D16" s="38"/>
      <c r="E16" s="31" t="s">
        <v>125</v>
      </c>
      <c r="F16" s="38"/>
      <c r="G16" s="38"/>
      <c r="H16" s="38"/>
      <c r="I16" s="38"/>
      <c r="J16" s="40"/>
    </row>
    <row r="17">
      <c r="A17" s="29" t="s">
        <v>29</v>
      </c>
      <c r="B17" s="29">
        <v>3</v>
      </c>
      <c r="C17" s="30" t="s">
        <v>134</v>
      </c>
      <c r="D17" s="29" t="s">
        <v>31</v>
      </c>
      <c r="E17" s="31" t="s">
        <v>279</v>
      </c>
      <c r="F17" s="32" t="s">
        <v>122</v>
      </c>
      <c r="G17" s="33">
        <v>320.51499999999999</v>
      </c>
      <c r="H17" s="34">
        <v>0</v>
      </c>
      <c r="I17" s="35">
        <f>ROUND(G17*H17,P4)</f>
        <v>0</v>
      </c>
      <c r="J17" s="29"/>
      <c r="O17" s="36">
        <f>I17*0.21</f>
        <v>0</v>
      </c>
      <c r="P17">
        <v>3</v>
      </c>
    </row>
    <row r="18" ht="30">
      <c r="A18" s="29" t="s">
        <v>34</v>
      </c>
      <c r="B18" s="37"/>
      <c r="C18" s="38"/>
      <c r="D18" s="38"/>
      <c r="E18" s="31" t="s">
        <v>280</v>
      </c>
      <c r="F18" s="38"/>
      <c r="G18" s="38"/>
      <c r="H18" s="38"/>
      <c r="I18" s="38"/>
      <c r="J18" s="40"/>
    </row>
    <row r="19">
      <c r="A19" s="29" t="s">
        <v>35</v>
      </c>
      <c r="B19" s="37"/>
      <c r="C19" s="38"/>
      <c r="D19" s="38"/>
      <c r="E19" s="41" t="s">
        <v>281</v>
      </c>
      <c r="F19" s="38"/>
      <c r="G19" s="38"/>
      <c r="H19" s="38"/>
      <c r="I19" s="38"/>
      <c r="J19" s="40"/>
    </row>
    <row r="20" ht="75">
      <c r="A20" s="29" t="s">
        <v>37</v>
      </c>
      <c r="B20" s="37"/>
      <c r="C20" s="38"/>
      <c r="D20" s="38"/>
      <c r="E20" s="31" t="s">
        <v>125</v>
      </c>
      <c r="F20" s="38"/>
      <c r="G20" s="38"/>
      <c r="H20" s="38"/>
      <c r="I20" s="38"/>
      <c r="J20" s="40"/>
    </row>
    <row r="21">
      <c r="A21" s="23" t="s">
        <v>26</v>
      </c>
      <c r="B21" s="24"/>
      <c r="C21" s="25" t="s">
        <v>120</v>
      </c>
      <c r="D21" s="26"/>
      <c r="E21" s="23" t="s">
        <v>138</v>
      </c>
      <c r="F21" s="26"/>
      <c r="G21" s="26"/>
      <c r="H21" s="26"/>
      <c r="I21" s="27">
        <f>SUMIFS(I22:I81,A22:A81,"P")</f>
        <v>0</v>
      </c>
      <c r="J21" s="28"/>
    </row>
    <row r="22">
      <c r="A22" s="29" t="s">
        <v>29</v>
      </c>
      <c r="B22" s="29">
        <v>4</v>
      </c>
      <c r="C22" s="30" t="s">
        <v>158</v>
      </c>
      <c r="D22" s="29" t="s">
        <v>31</v>
      </c>
      <c r="E22" s="31" t="s">
        <v>159</v>
      </c>
      <c r="F22" s="32" t="s">
        <v>160</v>
      </c>
      <c r="G22" s="33">
        <v>133.548</v>
      </c>
      <c r="H22" s="34">
        <v>0</v>
      </c>
      <c r="I22" s="35">
        <f>ROUND(G22*H22,P4)</f>
        <v>0</v>
      </c>
      <c r="J22" s="29"/>
      <c r="O22" s="36">
        <f>I22*0.21</f>
        <v>0</v>
      </c>
      <c r="P22">
        <v>3</v>
      </c>
    </row>
    <row r="23" ht="45">
      <c r="A23" s="29" t="s">
        <v>34</v>
      </c>
      <c r="B23" s="37"/>
      <c r="C23" s="38"/>
      <c r="D23" s="38"/>
      <c r="E23" s="31" t="s">
        <v>282</v>
      </c>
      <c r="F23" s="38"/>
      <c r="G23" s="38"/>
      <c r="H23" s="38"/>
      <c r="I23" s="38"/>
      <c r="J23" s="40"/>
    </row>
    <row r="24">
      <c r="A24" s="29" t="s">
        <v>35</v>
      </c>
      <c r="B24" s="37"/>
      <c r="C24" s="38"/>
      <c r="D24" s="38"/>
      <c r="E24" s="41" t="s">
        <v>283</v>
      </c>
      <c r="F24" s="38"/>
      <c r="G24" s="38"/>
      <c r="H24" s="38"/>
      <c r="I24" s="38"/>
      <c r="J24" s="40"/>
    </row>
    <row r="25" ht="120">
      <c r="A25" s="29" t="s">
        <v>37</v>
      </c>
      <c r="B25" s="37"/>
      <c r="C25" s="38"/>
      <c r="D25" s="38"/>
      <c r="E25" s="31" t="s">
        <v>163</v>
      </c>
      <c r="F25" s="38"/>
      <c r="G25" s="38"/>
      <c r="H25" s="38"/>
      <c r="I25" s="38"/>
      <c r="J25" s="40"/>
    </row>
    <row r="26">
      <c r="A26" s="29" t="s">
        <v>29</v>
      </c>
      <c r="B26" s="29">
        <v>5</v>
      </c>
      <c r="C26" s="30" t="s">
        <v>284</v>
      </c>
      <c r="D26" s="29" t="s">
        <v>31</v>
      </c>
      <c r="E26" s="31" t="s">
        <v>285</v>
      </c>
      <c r="F26" s="32" t="s">
        <v>160</v>
      </c>
      <c r="G26" s="33">
        <v>128.251</v>
      </c>
      <c r="H26" s="34">
        <v>0</v>
      </c>
      <c r="I26" s="35">
        <f>ROUND(G26*H26,P4)</f>
        <v>0</v>
      </c>
      <c r="J26" s="29"/>
      <c r="O26" s="36">
        <f>I26*0.21</f>
        <v>0</v>
      </c>
      <c r="P26">
        <v>3</v>
      </c>
    </row>
    <row r="27" ht="30">
      <c r="A27" s="29" t="s">
        <v>34</v>
      </c>
      <c r="B27" s="37"/>
      <c r="C27" s="38"/>
      <c r="D27" s="38"/>
      <c r="E27" s="31" t="s">
        <v>286</v>
      </c>
      <c r="F27" s="38"/>
      <c r="G27" s="38"/>
      <c r="H27" s="38"/>
      <c r="I27" s="38"/>
      <c r="J27" s="40"/>
    </row>
    <row r="28">
      <c r="A28" s="29" t="s">
        <v>35</v>
      </c>
      <c r="B28" s="37"/>
      <c r="C28" s="38"/>
      <c r="D28" s="38"/>
      <c r="E28" s="41" t="s">
        <v>287</v>
      </c>
      <c r="F28" s="38"/>
      <c r="G28" s="38"/>
      <c r="H28" s="38"/>
      <c r="I28" s="38"/>
      <c r="J28" s="40"/>
    </row>
    <row r="29" ht="120">
      <c r="A29" s="29" t="s">
        <v>37</v>
      </c>
      <c r="B29" s="37"/>
      <c r="C29" s="38"/>
      <c r="D29" s="38"/>
      <c r="E29" s="31" t="s">
        <v>163</v>
      </c>
      <c r="F29" s="38"/>
      <c r="G29" s="38"/>
      <c r="H29" s="38"/>
      <c r="I29" s="38"/>
      <c r="J29" s="40"/>
    </row>
    <row r="30">
      <c r="A30" s="29" t="s">
        <v>29</v>
      </c>
      <c r="B30" s="29">
        <v>6</v>
      </c>
      <c r="C30" s="30" t="s">
        <v>288</v>
      </c>
      <c r="D30" s="29" t="s">
        <v>31</v>
      </c>
      <c r="E30" s="31" t="s">
        <v>289</v>
      </c>
      <c r="F30" s="32" t="s">
        <v>199</v>
      </c>
      <c r="G30" s="33">
        <v>175.804</v>
      </c>
      <c r="H30" s="34">
        <v>0</v>
      </c>
      <c r="I30" s="35">
        <f>ROUND(G30*H30,P4)</f>
        <v>0</v>
      </c>
      <c r="J30" s="29"/>
      <c r="O30" s="36">
        <f>I30*0.21</f>
        <v>0</v>
      </c>
      <c r="P30">
        <v>3</v>
      </c>
    </row>
    <row r="31" ht="30">
      <c r="A31" s="29" t="s">
        <v>34</v>
      </c>
      <c r="B31" s="37"/>
      <c r="C31" s="38"/>
      <c r="D31" s="38"/>
      <c r="E31" s="31" t="s">
        <v>290</v>
      </c>
      <c r="F31" s="38"/>
      <c r="G31" s="38"/>
      <c r="H31" s="38"/>
      <c r="I31" s="38"/>
      <c r="J31" s="40"/>
    </row>
    <row r="32">
      <c r="A32" s="29" t="s">
        <v>35</v>
      </c>
      <c r="B32" s="37"/>
      <c r="C32" s="38"/>
      <c r="D32" s="38"/>
      <c r="E32" s="41" t="s">
        <v>291</v>
      </c>
      <c r="F32" s="38"/>
      <c r="G32" s="38"/>
      <c r="H32" s="38"/>
      <c r="I32" s="38"/>
      <c r="J32" s="40"/>
    </row>
    <row r="33" ht="120">
      <c r="A33" s="29" t="s">
        <v>37</v>
      </c>
      <c r="B33" s="37"/>
      <c r="C33" s="38"/>
      <c r="D33" s="38"/>
      <c r="E33" s="31" t="s">
        <v>163</v>
      </c>
      <c r="F33" s="38"/>
      <c r="G33" s="38"/>
      <c r="H33" s="38"/>
      <c r="I33" s="38"/>
      <c r="J33" s="40"/>
    </row>
    <row r="34">
      <c r="A34" s="29" t="s">
        <v>29</v>
      </c>
      <c r="B34" s="29">
        <v>7</v>
      </c>
      <c r="C34" s="30" t="s">
        <v>292</v>
      </c>
      <c r="D34" s="29" t="s">
        <v>31</v>
      </c>
      <c r="E34" s="31" t="s">
        <v>293</v>
      </c>
      <c r="F34" s="32" t="s">
        <v>199</v>
      </c>
      <c r="G34" s="33">
        <v>175.804</v>
      </c>
      <c r="H34" s="34">
        <v>0</v>
      </c>
      <c r="I34" s="35">
        <f>ROUND(G34*H34,P4)</f>
        <v>0</v>
      </c>
      <c r="J34" s="29"/>
      <c r="O34" s="36">
        <f>I34*0.21</f>
        <v>0</v>
      </c>
      <c r="P34">
        <v>3</v>
      </c>
    </row>
    <row r="35" ht="30">
      <c r="A35" s="29" t="s">
        <v>34</v>
      </c>
      <c r="B35" s="37"/>
      <c r="C35" s="38"/>
      <c r="D35" s="38"/>
      <c r="E35" s="31" t="s">
        <v>294</v>
      </c>
      <c r="F35" s="38"/>
      <c r="G35" s="38"/>
      <c r="H35" s="38"/>
      <c r="I35" s="38"/>
      <c r="J35" s="40"/>
    </row>
    <row r="36">
      <c r="A36" s="29" t="s">
        <v>35</v>
      </c>
      <c r="B36" s="37"/>
      <c r="C36" s="38"/>
      <c r="D36" s="38"/>
      <c r="E36" s="41" t="s">
        <v>291</v>
      </c>
      <c r="F36" s="38"/>
      <c r="G36" s="38"/>
      <c r="H36" s="38"/>
      <c r="I36" s="38"/>
      <c r="J36" s="40"/>
    </row>
    <row r="37" ht="120">
      <c r="A37" s="29" t="s">
        <v>37</v>
      </c>
      <c r="B37" s="37"/>
      <c r="C37" s="38"/>
      <c r="D37" s="38"/>
      <c r="E37" s="31" t="s">
        <v>163</v>
      </c>
      <c r="F37" s="38"/>
      <c r="G37" s="38"/>
      <c r="H37" s="38"/>
      <c r="I37" s="38"/>
      <c r="J37" s="40"/>
    </row>
    <row r="38">
      <c r="A38" s="29" t="s">
        <v>29</v>
      </c>
      <c r="B38" s="29">
        <v>8</v>
      </c>
      <c r="C38" s="30" t="s">
        <v>295</v>
      </c>
      <c r="D38" s="29" t="s">
        <v>31</v>
      </c>
      <c r="E38" s="31" t="s">
        <v>296</v>
      </c>
      <c r="F38" s="32" t="s">
        <v>160</v>
      </c>
      <c r="G38" s="33">
        <v>144.142</v>
      </c>
      <c r="H38" s="34">
        <v>0</v>
      </c>
      <c r="I38" s="35">
        <f>ROUND(G38*H38,P4)</f>
        <v>0</v>
      </c>
      <c r="J38" s="29"/>
      <c r="O38" s="36">
        <f>I38*0.21</f>
        <v>0</v>
      </c>
      <c r="P38">
        <v>3</v>
      </c>
    </row>
    <row r="39" ht="30">
      <c r="A39" s="29" t="s">
        <v>34</v>
      </c>
      <c r="B39" s="37"/>
      <c r="C39" s="38"/>
      <c r="D39" s="38"/>
      <c r="E39" s="31" t="s">
        <v>297</v>
      </c>
      <c r="F39" s="38"/>
      <c r="G39" s="38"/>
      <c r="H39" s="38"/>
      <c r="I39" s="38"/>
      <c r="J39" s="40"/>
    </row>
    <row r="40">
      <c r="A40" s="29" t="s">
        <v>35</v>
      </c>
      <c r="B40" s="37"/>
      <c r="C40" s="38"/>
      <c r="D40" s="38"/>
      <c r="E40" s="41" t="s">
        <v>298</v>
      </c>
      <c r="F40" s="38"/>
      <c r="G40" s="38"/>
      <c r="H40" s="38"/>
      <c r="I40" s="38"/>
      <c r="J40" s="40"/>
    </row>
    <row r="41" ht="120">
      <c r="A41" s="29" t="s">
        <v>37</v>
      </c>
      <c r="B41" s="37"/>
      <c r="C41" s="38"/>
      <c r="D41" s="38"/>
      <c r="E41" s="31" t="s">
        <v>163</v>
      </c>
      <c r="F41" s="38"/>
      <c r="G41" s="38"/>
      <c r="H41" s="38"/>
      <c r="I41" s="38"/>
      <c r="J41" s="40"/>
    </row>
    <row r="42">
      <c r="A42" s="29" t="s">
        <v>29</v>
      </c>
      <c r="B42" s="29">
        <v>9</v>
      </c>
      <c r="C42" s="30" t="s">
        <v>299</v>
      </c>
      <c r="D42" s="29" t="s">
        <v>31</v>
      </c>
      <c r="E42" s="31" t="s">
        <v>300</v>
      </c>
      <c r="F42" s="32" t="s">
        <v>199</v>
      </c>
      <c r="G42" s="33">
        <v>228.5</v>
      </c>
      <c r="H42" s="34">
        <v>0</v>
      </c>
      <c r="I42" s="35">
        <f>ROUND(G42*H42,P4)</f>
        <v>0</v>
      </c>
      <c r="J42" s="29"/>
      <c r="O42" s="36">
        <f>I42*0.21</f>
        <v>0</v>
      </c>
      <c r="P42">
        <v>3</v>
      </c>
    </row>
    <row r="43" ht="45">
      <c r="A43" s="29" t="s">
        <v>34</v>
      </c>
      <c r="B43" s="37"/>
      <c r="C43" s="38"/>
      <c r="D43" s="38"/>
      <c r="E43" s="31" t="s">
        <v>301</v>
      </c>
      <c r="F43" s="38"/>
      <c r="G43" s="38"/>
      <c r="H43" s="38"/>
      <c r="I43" s="38"/>
      <c r="J43" s="40"/>
    </row>
    <row r="44">
      <c r="A44" s="29" t="s">
        <v>35</v>
      </c>
      <c r="B44" s="37"/>
      <c r="C44" s="38"/>
      <c r="D44" s="38"/>
      <c r="E44" s="41" t="s">
        <v>302</v>
      </c>
      <c r="F44" s="38"/>
      <c r="G44" s="38"/>
      <c r="H44" s="38"/>
      <c r="I44" s="38"/>
      <c r="J44" s="40"/>
    </row>
    <row r="45" ht="75">
      <c r="A45" s="29" t="s">
        <v>37</v>
      </c>
      <c r="B45" s="37"/>
      <c r="C45" s="38"/>
      <c r="D45" s="38"/>
      <c r="E45" s="31" t="s">
        <v>303</v>
      </c>
      <c r="F45" s="38"/>
      <c r="G45" s="38"/>
      <c r="H45" s="38"/>
      <c r="I45" s="38"/>
      <c r="J45" s="40"/>
    </row>
    <row r="46">
      <c r="A46" s="29" t="s">
        <v>29</v>
      </c>
      <c r="B46" s="29">
        <v>10</v>
      </c>
      <c r="C46" s="30" t="s">
        <v>304</v>
      </c>
      <c r="D46" s="29" t="s">
        <v>31</v>
      </c>
      <c r="E46" s="31" t="s">
        <v>305</v>
      </c>
      <c r="F46" s="32" t="s">
        <v>160</v>
      </c>
      <c r="G46" s="33">
        <v>892.17200000000003</v>
      </c>
      <c r="H46" s="34">
        <v>0</v>
      </c>
      <c r="I46" s="35">
        <f>ROUND(G46*H46,P4)</f>
        <v>0</v>
      </c>
      <c r="J46" s="29"/>
      <c r="O46" s="36">
        <f>I46*0.21</f>
        <v>0</v>
      </c>
      <c r="P46">
        <v>3</v>
      </c>
    </row>
    <row r="47">
      <c r="A47" s="29" t="s">
        <v>34</v>
      </c>
      <c r="B47" s="37"/>
      <c r="C47" s="38"/>
      <c r="D47" s="38"/>
      <c r="E47" s="31" t="s">
        <v>306</v>
      </c>
      <c r="F47" s="38"/>
      <c r="G47" s="38"/>
      <c r="H47" s="38"/>
      <c r="I47" s="38"/>
      <c r="J47" s="40"/>
    </row>
    <row r="48" ht="105">
      <c r="A48" s="29" t="s">
        <v>35</v>
      </c>
      <c r="B48" s="37"/>
      <c r="C48" s="38"/>
      <c r="D48" s="38"/>
      <c r="E48" s="41" t="s">
        <v>307</v>
      </c>
      <c r="F48" s="38"/>
      <c r="G48" s="38"/>
      <c r="H48" s="38"/>
      <c r="I48" s="38"/>
      <c r="J48" s="40"/>
    </row>
    <row r="49" ht="409.5">
      <c r="A49" s="29" t="s">
        <v>37</v>
      </c>
      <c r="B49" s="37"/>
      <c r="C49" s="38"/>
      <c r="D49" s="38"/>
      <c r="E49" s="31" t="s">
        <v>308</v>
      </c>
      <c r="F49" s="38"/>
      <c r="G49" s="38"/>
      <c r="H49" s="38"/>
      <c r="I49" s="38"/>
      <c r="J49" s="40"/>
    </row>
    <row r="50">
      <c r="A50" s="29" t="s">
        <v>29</v>
      </c>
      <c r="B50" s="29">
        <v>11</v>
      </c>
      <c r="C50" s="30" t="s">
        <v>309</v>
      </c>
      <c r="D50" s="29" t="s">
        <v>31</v>
      </c>
      <c r="E50" s="31" t="s">
        <v>310</v>
      </c>
      <c r="F50" s="32" t="s">
        <v>160</v>
      </c>
      <c r="G50" s="33">
        <v>139.078</v>
      </c>
      <c r="H50" s="34">
        <v>0</v>
      </c>
      <c r="I50" s="35">
        <f>ROUND(G50*H50,P4)</f>
        <v>0</v>
      </c>
      <c r="J50" s="29"/>
      <c r="O50" s="36">
        <f>I50*0.21</f>
        <v>0</v>
      </c>
      <c r="P50">
        <v>3</v>
      </c>
    </row>
    <row r="51">
      <c r="A51" s="29" t="s">
        <v>34</v>
      </c>
      <c r="B51" s="37"/>
      <c r="C51" s="38"/>
      <c r="D51" s="38"/>
      <c r="E51" s="31" t="s">
        <v>311</v>
      </c>
      <c r="F51" s="38"/>
      <c r="G51" s="38"/>
      <c r="H51" s="38"/>
      <c r="I51" s="38"/>
      <c r="J51" s="40"/>
    </row>
    <row r="52" ht="75">
      <c r="A52" s="29" t="s">
        <v>35</v>
      </c>
      <c r="B52" s="37"/>
      <c r="C52" s="38"/>
      <c r="D52" s="38"/>
      <c r="E52" s="41" t="s">
        <v>312</v>
      </c>
      <c r="F52" s="38"/>
      <c r="G52" s="38"/>
      <c r="H52" s="38"/>
      <c r="I52" s="38"/>
      <c r="J52" s="40"/>
    </row>
    <row r="53" ht="409.5">
      <c r="A53" s="29" t="s">
        <v>37</v>
      </c>
      <c r="B53" s="37"/>
      <c r="C53" s="38"/>
      <c r="D53" s="38"/>
      <c r="E53" s="31" t="s">
        <v>313</v>
      </c>
      <c r="F53" s="38"/>
      <c r="G53" s="38"/>
      <c r="H53" s="38"/>
      <c r="I53" s="38"/>
      <c r="J53" s="40"/>
    </row>
    <row r="54">
      <c r="A54" s="29" t="s">
        <v>29</v>
      </c>
      <c r="B54" s="29">
        <v>12</v>
      </c>
      <c r="C54" s="30" t="s">
        <v>173</v>
      </c>
      <c r="D54" s="29" t="s">
        <v>31</v>
      </c>
      <c r="E54" s="31" t="s">
        <v>174</v>
      </c>
      <c r="F54" s="32" t="s">
        <v>160</v>
      </c>
      <c r="G54" s="33">
        <v>1031.25</v>
      </c>
      <c r="H54" s="34">
        <v>0</v>
      </c>
      <c r="I54" s="35">
        <f>ROUND(G54*H54,P4)</f>
        <v>0</v>
      </c>
      <c r="J54" s="29"/>
      <c r="O54" s="36">
        <f>I54*0.21</f>
        <v>0</v>
      </c>
      <c r="P54">
        <v>3</v>
      </c>
    </row>
    <row r="55" ht="30">
      <c r="A55" s="29" t="s">
        <v>34</v>
      </c>
      <c r="B55" s="37"/>
      <c r="C55" s="38"/>
      <c r="D55" s="38"/>
      <c r="E55" s="31" t="s">
        <v>314</v>
      </c>
      <c r="F55" s="38"/>
      <c r="G55" s="38"/>
      <c r="H55" s="38"/>
      <c r="I55" s="38"/>
      <c r="J55" s="40"/>
    </row>
    <row r="56" ht="45">
      <c r="A56" s="29" t="s">
        <v>35</v>
      </c>
      <c r="B56" s="37"/>
      <c r="C56" s="38"/>
      <c r="D56" s="38"/>
      <c r="E56" s="41" t="s">
        <v>315</v>
      </c>
      <c r="F56" s="38"/>
      <c r="G56" s="38"/>
      <c r="H56" s="38"/>
      <c r="I56" s="38"/>
      <c r="J56" s="40"/>
    </row>
    <row r="57" ht="270">
      <c r="A57" s="29" t="s">
        <v>37</v>
      </c>
      <c r="B57" s="37"/>
      <c r="C57" s="38"/>
      <c r="D57" s="38"/>
      <c r="E57" s="31" t="s">
        <v>177</v>
      </c>
      <c r="F57" s="38"/>
      <c r="G57" s="38"/>
      <c r="H57" s="38"/>
      <c r="I57" s="38"/>
      <c r="J57" s="40"/>
    </row>
    <row r="58">
      <c r="A58" s="29" t="s">
        <v>29</v>
      </c>
      <c r="B58" s="29">
        <v>13</v>
      </c>
      <c r="C58" s="30" t="s">
        <v>316</v>
      </c>
      <c r="D58" s="29" t="s">
        <v>31</v>
      </c>
      <c r="E58" s="31" t="s">
        <v>317</v>
      </c>
      <c r="F58" s="32" t="s">
        <v>160</v>
      </c>
      <c r="G58" s="33">
        <v>2.4870000000000001</v>
      </c>
      <c r="H58" s="34">
        <v>0</v>
      </c>
      <c r="I58" s="35">
        <f>ROUND(G58*H58,P4)</f>
        <v>0</v>
      </c>
      <c r="J58" s="29"/>
      <c r="O58" s="36">
        <f>I58*0.21</f>
        <v>0</v>
      </c>
      <c r="P58">
        <v>3</v>
      </c>
    </row>
    <row r="59">
      <c r="A59" s="29" t="s">
        <v>34</v>
      </c>
      <c r="B59" s="37"/>
      <c r="C59" s="38"/>
      <c r="D59" s="38"/>
      <c r="E59" s="31" t="s">
        <v>318</v>
      </c>
      <c r="F59" s="38"/>
      <c r="G59" s="38"/>
      <c r="H59" s="38"/>
      <c r="I59" s="38"/>
      <c r="J59" s="40"/>
    </row>
    <row r="60">
      <c r="A60" s="29" t="s">
        <v>35</v>
      </c>
      <c r="B60" s="37"/>
      <c r="C60" s="38"/>
      <c r="D60" s="38"/>
      <c r="E60" s="41" t="s">
        <v>319</v>
      </c>
      <c r="F60" s="38"/>
      <c r="G60" s="38"/>
      <c r="H60" s="38"/>
      <c r="I60" s="38"/>
      <c r="J60" s="40"/>
    </row>
    <row r="61" ht="345">
      <c r="A61" s="29" t="s">
        <v>37</v>
      </c>
      <c r="B61" s="37"/>
      <c r="C61" s="38"/>
      <c r="D61" s="38"/>
      <c r="E61" s="31" t="s">
        <v>320</v>
      </c>
      <c r="F61" s="38"/>
      <c r="G61" s="38"/>
      <c r="H61" s="38"/>
      <c r="I61" s="38"/>
      <c r="J61" s="40"/>
    </row>
    <row r="62">
      <c r="A62" s="29" t="s">
        <v>29</v>
      </c>
      <c r="B62" s="29">
        <v>14</v>
      </c>
      <c r="C62" s="30" t="s">
        <v>321</v>
      </c>
      <c r="D62" s="29" t="s">
        <v>31</v>
      </c>
      <c r="E62" s="31" t="s">
        <v>322</v>
      </c>
      <c r="F62" s="32" t="s">
        <v>160</v>
      </c>
      <c r="G62" s="33">
        <v>32.009999999999998</v>
      </c>
      <c r="H62" s="34">
        <v>0</v>
      </c>
      <c r="I62" s="35">
        <f>ROUND(G62*H62,P4)</f>
        <v>0</v>
      </c>
      <c r="J62" s="29"/>
      <c r="O62" s="36">
        <f>I62*0.21</f>
        <v>0</v>
      </c>
      <c r="P62">
        <v>3</v>
      </c>
    </row>
    <row r="63">
      <c r="A63" s="29" t="s">
        <v>34</v>
      </c>
      <c r="B63" s="37"/>
      <c r="C63" s="38"/>
      <c r="D63" s="38"/>
      <c r="E63" s="31" t="s">
        <v>323</v>
      </c>
      <c r="F63" s="38"/>
      <c r="G63" s="38"/>
      <c r="H63" s="38"/>
      <c r="I63" s="38"/>
      <c r="J63" s="40"/>
    </row>
    <row r="64" ht="30">
      <c r="A64" s="29" t="s">
        <v>35</v>
      </c>
      <c r="B64" s="37"/>
      <c r="C64" s="38"/>
      <c r="D64" s="38"/>
      <c r="E64" s="41" t="s">
        <v>324</v>
      </c>
      <c r="F64" s="38"/>
      <c r="G64" s="38"/>
      <c r="H64" s="38"/>
      <c r="I64" s="38"/>
      <c r="J64" s="40"/>
    </row>
    <row r="65" ht="330">
      <c r="A65" s="29" t="s">
        <v>37</v>
      </c>
      <c r="B65" s="37"/>
      <c r="C65" s="38"/>
      <c r="D65" s="38"/>
      <c r="E65" s="31" t="s">
        <v>325</v>
      </c>
      <c r="F65" s="38"/>
      <c r="G65" s="38"/>
      <c r="H65" s="38"/>
      <c r="I65" s="38"/>
      <c r="J65" s="40"/>
    </row>
    <row r="66">
      <c r="A66" s="29" t="s">
        <v>29</v>
      </c>
      <c r="B66" s="29">
        <v>15</v>
      </c>
      <c r="C66" s="30" t="s">
        <v>326</v>
      </c>
      <c r="D66" s="29" t="s">
        <v>31</v>
      </c>
      <c r="E66" s="31" t="s">
        <v>327</v>
      </c>
      <c r="F66" s="32" t="s">
        <v>160</v>
      </c>
      <c r="G66" s="33">
        <v>40.012</v>
      </c>
      <c r="H66" s="34">
        <v>0</v>
      </c>
      <c r="I66" s="35">
        <f>ROUND(G66*H66,P4)</f>
        <v>0</v>
      </c>
      <c r="J66" s="29"/>
      <c r="O66" s="36">
        <f>I66*0.21</f>
        <v>0</v>
      </c>
      <c r="P66">
        <v>3</v>
      </c>
    </row>
    <row r="67" ht="30">
      <c r="A67" s="29" t="s">
        <v>34</v>
      </c>
      <c r="B67" s="37"/>
      <c r="C67" s="38"/>
      <c r="D67" s="38"/>
      <c r="E67" s="31" t="s">
        <v>328</v>
      </c>
      <c r="F67" s="38"/>
      <c r="G67" s="38"/>
      <c r="H67" s="38"/>
      <c r="I67" s="38"/>
      <c r="J67" s="40"/>
    </row>
    <row r="68" ht="30">
      <c r="A68" s="29" t="s">
        <v>35</v>
      </c>
      <c r="B68" s="37"/>
      <c r="C68" s="38"/>
      <c r="D68" s="38"/>
      <c r="E68" s="41" t="s">
        <v>329</v>
      </c>
      <c r="F68" s="38"/>
      <c r="G68" s="38"/>
      <c r="H68" s="38"/>
      <c r="I68" s="38"/>
      <c r="J68" s="40"/>
    </row>
    <row r="69" ht="409.5">
      <c r="A69" s="29" t="s">
        <v>37</v>
      </c>
      <c r="B69" s="37"/>
      <c r="C69" s="38"/>
      <c r="D69" s="38"/>
      <c r="E69" s="31" t="s">
        <v>330</v>
      </c>
      <c r="F69" s="38"/>
      <c r="G69" s="38"/>
      <c r="H69" s="38"/>
      <c r="I69" s="38"/>
      <c r="J69" s="40"/>
    </row>
    <row r="70">
      <c r="A70" s="29" t="s">
        <v>29</v>
      </c>
      <c r="B70" s="29">
        <v>16</v>
      </c>
      <c r="C70" s="30" t="s">
        <v>331</v>
      </c>
      <c r="D70" s="29" t="s">
        <v>31</v>
      </c>
      <c r="E70" s="31" t="s">
        <v>332</v>
      </c>
      <c r="F70" s="32" t="s">
        <v>141</v>
      </c>
      <c r="G70" s="33">
        <v>1309.7829999999999</v>
      </c>
      <c r="H70" s="34">
        <v>0</v>
      </c>
      <c r="I70" s="35">
        <f>ROUND(G70*H70,P4)</f>
        <v>0</v>
      </c>
      <c r="J70" s="29"/>
      <c r="O70" s="36">
        <f>I70*0.21</f>
        <v>0</v>
      </c>
      <c r="P70">
        <v>3</v>
      </c>
    </row>
    <row r="71">
      <c r="A71" s="29" t="s">
        <v>34</v>
      </c>
      <c r="B71" s="37"/>
      <c r="C71" s="38"/>
      <c r="D71" s="38"/>
      <c r="E71" s="31" t="s">
        <v>333</v>
      </c>
      <c r="F71" s="38"/>
      <c r="G71" s="38"/>
      <c r="H71" s="38"/>
      <c r="I71" s="38"/>
      <c r="J71" s="40"/>
    </row>
    <row r="72" ht="30">
      <c r="A72" s="29" t="s">
        <v>35</v>
      </c>
      <c r="B72" s="37"/>
      <c r="C72" s="38"/>
      <c r="D72" s="38"/>
      <c r="E72" s="41" t="s">
        <v>334</v>
      </c>
      <c r="F72" s="38"/>
      <c r="G72" s="38"/>
      <c r="H72" s="38"/>
      <c r="I72" s="38"/>
      <c r="J72" s="40"/>
    </row>
    <row r="73" ht="75">
      <c r="A73" s="29" t="s">
        <v>37</v>
      </c>
      <c r="B73" s="37"/>
      <c r="C73" s="38"/>
      <c r="D73" s="38"/>
      <c r="E73" s="31" t="s">
        <v>335</v>
      </c>
      <c r="F73" s="38"/>
      <c r="G73" s="38"/>
      <c r="H73" s="38"/>
      <c r="I73" s="38"/>
      <c r="J73" s="40"/>
    </row>
    <row r="74">
      <c r="A74" s="29" t="s">
        <v>29</v>
      </c>
      <c r="B74" s="29">
        <v>17</v>
      </c>
      <c r="C74" s="30" t="s">
        <v>336</v>
      </c>
      <c r="D74" s="29" t="s">
        <v>31</v>
      </c>
      <c r="E74" s="31" t="s">
        <v>337</v>
      </c>
      <c r="F74" s="32" t="s">
        <v>141</v>
      </c>
      <c r="G74" s="33">
        <v>8.1029999999999998</v>
      </c>
      <c r="H74" s="34">
        <v>0</v>
      </c>
      <c r="I74" s="35">
        <f>ROUND(G74*H74,P4)</f>
        <v>0</v>
      </c>
      <c r="J74" s="29"/>
      <c r="O74" s="36">
        <f>I74*0.21</f>
        <v>0</v>
      </c>
      <c r="P74">
        <v>3</v>
      </c>
    </row>
    <row r="75" ht="30">
      <c r="A75" s="29" t="s">
        <v>34</v>
      </c>
      <c r="B75" s="37"/>
      <c r="C75" s="38"/>
      <c r="D75" s="38"/>
      <c r="E75" s="31" t="s">
        <v>338</v>
      </c>
      <c r="F75" s="38"/>
      <c r="G75" s="38"/>
      <c r="H75" s="38"/>
      <c r="I75" s="38"/>
      <c r="J75" s="40"/>
    </row>
    <row r="76">
      <c r="A76" s="29" t="s">
        <v>35</v>
      </c>
      <c r="B76" s="37"/>
      <c r="C76" s="38"/>
      <c r="D76" s="38"/>
      <c r="E76" s="41" t="s">
        <v>339</v>
      </c>
      <c r="F76" s="38"/>
      <c r="G76" s="38"/>
      <c r="H76" s="38"/>
      <c r="I76" s="38"/>
      <c r="J76" s="40"/>
    </row>
    <row r="77" ht="75">
      <c r="A77" s="29" t="s">
        <v>37</v>
      </c>
      <c r="B77" s="37"/>
      <c r="C77" s="38"/>
      <c r="D77" s="38"/>
      <c r="E77" s="31" t="s">
        <v>340</v>
      </c>
      <c r="F77" s="38"/>
      <c r="G77" s="38"/>
      <c r="H77" s="38"/>
      <c r="I77" s="38"/>
      <c r="J77" s="40"/>
    </row>
    <row r="78">
      <c r="A78" s="29" t="s">
        <v>29</v>
      </c>
      <c r="B78" s="29">
        <v>18</v>
      </c>
      <c r="C78" s="30" t="s">
        <v>341</v>
      </c>
      <c r="D78" s="29" t="s">
        <v>31</v>
      </c>
      <c r="E78" s="31" t="s">
        <v>342</v>
      </c>
      <c r="F78" s="32" t="s">
        <v>141</v>
      </c>
      <c r="G78" s="33">
        <v>8.1029999999999998</v>
      </c>
      <c r="H78" s="34">
        <v>0</v>
      </c>
      <c r="I78" s="35">
        <f>ROUND(G78*H78,P4)</f>
        <v>0</v>
      </c>
      <c r="J78" s="29"/>
      <c r="O78" s="36">
        <f>I78*0.21</f>
        <v>0</v>
      </c>
      <c r="P78">
        <v>3</v>
      </c>
    </row>
    <row r="79">
      <c r="A79" s="29" t="s">
        <v>34</v>
      </c>
      <c r="B79" s="37"/>
      <c r="C79" s="38"/>
      <c r="D79" s="38"/>
      <c r="E79" s="31" t="s">
        <v>343</v>
      </c>
      <c r="F79" s="38"/>
      <c r="G79" s="38"/>
      <c r="H79" s="38"/>
      <c r="I79" s="38"/>
      <c r="J79" s="40"/>
    </row>
    <row r="80">
      <c r="A80" s="29" t="s">
        <v>35</v>
      </c>
      <c r="B80" s="37"/>
      <c r="C80" s="38"/>
      <c r="D80" s="38"/>
      <c r="E80" s="41" t="s">
        <v>339</v>
      </c>
      <c r="F80" s="38"/>
      <c r="G80" s="38"/>
      <c r="H80" s="38"/>
      <c r="I80" s="38"/>
      <c r="J80" s="40"/>
    </row>
    <row r="81" ht="75">
      <c r="A81" s="29" t="s">
        <v>37</v>
      </c>
      <c r="B81" s="37"/>
      <c r="C81" s="38"/>
      <c r="D81" s="38"/>
      <c r="E81" s="31" t="s">
        <v>344</v>
      </c>
      <c r="F81" s="38"/>
      <c r="G81" s="38"/>
      <c r="H81" s="38"/>
      <c r="I81" s="38"/>
      <c r="J81" s="40"/>
    </row>
    <row r="82">
      <c r="A82" s="23" t="s">
        <v>26</v>
      </c>
      <c r="B82" s="24"/>
      <c r="C82" s="25" t="s">
        <v>126</v>
      </c>
      <c r="D82" s="26"/>
      <c r="E82" s="23" t="s">
        <v>183</v>
      </c>
      <c r="F82" s="26"/>
      <c r="G82" s="26"/>
      <c r="H82" s="26"/>
      <c r="I82" s="27">
        <f>SUMIFS(I83:I90,A83:A90,"P")</f>
        <v>0</v>
      </c>
      <c r="J82" s="28"/>
    </row>
    <row r="83">
      <c r="A83" s="29" t="s">
        <v>29</v>
      </c>
      <c r="B83" s="29">
        <v>19</v>
      </c>
      <c r="C83" s="30" t="s">
        <v>345</v>
      </c>
      <c r="D83" s="29" t="s">
        <v>31</v>
      </c>
      <c r="E83" s="31" t="s">
        <v>346</v>
      </c>
      <c r="F83" s="32" t="s">
        <v>160</v>
      </c>
      <c r="G83" s="33">
        <v>464.86000000000001</v>
      </c>
      <c r="H83" s="34">
        <v>0</v>
      </c>
      <c r="I83" s="35">
        <f>ROUND(G83*H83,P4)</f>
        <v>0</v>
      </c>
      <c r="J83" s="29"/>
      <c r="O83" s="36">
        <f>I83*0.21</f>
        <v>0</v>
      </c>
      <c r="P83">
        <v>3</v>
      </c>
    </row>
    <row r="84" ht="30">
      <c r="A84" s="29" t="s">
        <v>34</v>
      </c>
      <c r="B84" s="37"/>
      <c r="C84" s="38"/>
      <c r="D84" s="38"/>
      <c r="E84" s="31" t="s">
        <v>347</v>
      </c>
      <c r="F84" s="38"/>
      <c r="G84" s="38"/>
      <c r="H84" s="38"/>
      <c r="I84" s="38"/>
      <c r="J84" s="40"/>
    </row>
    <row r="85">
      <c r="A85" s="29" t="s">
        <v>35</v>
      </c>
      <c r="B85" s="37"/>
      <c r="C85" s="38"/>
      <c r="D85" s="38"/>
      <c r="E85" s="41" t="s">
        <v>348</v>
      </c>
      <c r="F85" s="38"/>
      <c r="G85" s="38"/>
      <c r="H85" s="38"/>
      <c r="I85" s="38"/>
      <c r="J85" s="40"/>
    </row>
    <row r="86" ht="105">
      <c r="A86" s="29" t="s">
        <v>37</v>
      </c>
      <c r="B86" s="37"/>
      <c r="C86" s="38"/>
      <c r="D86" s="38"/>
      <c r="E86" s="31" t="s">
        <v>194</v>
      </c>
      <c r="F86" s="38"/>
      <c r="G86" s="38"/>
      <c r="H86" s="38"/>
      <c r="I86" s="38"/>
      <c r="J86" s="40"/>
    </row>
    <row r="87">
      <c r="A87" s="29" t="s">
        <v>29</v>
      </c>
      <c r="B87" s="29">
        <v>20</v>
      </c>
      <c r="C87" s="30" t="s">
        <v>349</v>
      </c>
      <c r="D87" s="29" t="s">
        <v>31</v>
      </c>
      <c r="E87" s="31" t="s">
        <v>350</v>
      </c>
      <c r="F87" s="32" t="s">
        <v>141</v>
      </c>
      <c r="G87" s="33">
        <v>1309.7829999999999</v>
      </c>
      <c r="H87" s="34">
        <v>0</v>
      </c>
      <c r="I87" s="35">
        <f>ROUND(G87*H87,P4)</f>
        <v>0</v>
      </c>
      <c r="J87" s="29"/>
      <c r="O87" s="36">
        <f>I87*0.21</f>
        <v>0</v>
      </c>
      <c r="P87">
        <v>3</v>
      </c>
    </row>
    <row r="88" ht="30">
      <c r="A88" s="29" t="s">
        <v>34</v>
      </c>
      <c r="B88" s="37"/>
      <c r="C88" s="38"/>
      <c r="D88" s="38"/>
      <c r="E88" s="31" t="s">
        <v>351</v>
      </c>
      <c r="F88" s="38"/>
      <c r="G88" s="38"/>
      <c r="H88" s="38"/>
      <c r="I88" s="38"/>
      <c r="J88" s="40"/>
    </row>
    <row r="89" ht="30">
      <c r="A89" s="29" t="s">
        <v>35</v>
      </c>
      <c r="B89" s="37"/>
      <c r="C89" s="38"/>
      <c r="D89" s="38"/>
      <c r="E89" s="41" t="s">
        <v>334</v>
      </c>
      <c r="F89" s="38"/>
      <c r="G89" s="38"/>
      <c r="H89" s="38"/>
      <c r="I89" s="38"/>
      <c r="J89" s="40"/>
    </row>
    <row r="90" ht="150">
      <c r="A90" s="29" t="s">
        <v>37</v>
      </c>
      <c r="B90" s="37"/>
      <c r="C90" s="38"/>
      <c r="D90" s="38"/>
      <c r="E90" s="31" t="s">
        <v>352</v>
      </c>
      <c r="F90" s="38"/>
      <c r="G90" s="38"/>
      <c r="H90" s="38"/>
      <c r="I90" s="38"/>
      <c r="J90" s="40"/>
    </row>
    <row r="91">
      <c r="A91" s="23" t="s">
        <v>26</v>
      </c>
      <c r="B91" s="24"/>
      <c r="C91" s="25" t="s">
        <v>189</v>
      </c>
      <c r="D91" s="26"/>
      <c r="E91" s="23" t="s">
        <v>190</v>
      </c>
      <c r="F91" s="26"/>
      <c r="G91" s="26"/>
      <c r="H91" s="26"/>
      <c r="I91" s="27">
        <f>SUMIFS(I92:I95,A92:A95,"P")</f>
        <v>0</v>
      </c>
      <c r="J91" s="28"/>
    </row>
    <row r="92">
      <c r="A92" s="29" t="s">
        <v>29</v>
      </c>
      <c r="B92" s="29">
        <v>21</v>
      </c>
      <c r="C92" s="30" t="s">
        <v>353</v>
      </c>
      <c r="D92" s="29" t="s">
        <v>31</v>
      </c>
      <c r="E92" s="31" t="s">
        <v>354</v>
      </c>
      <c r="F92" s="32" t="s">
        <v>160</v>
      </c>
      <c r="G92" s="33">
        <v>8.0020000000000007</v>
      </c>
      <c r="H92" s="34">
        <v>0</v>
      </c>
      <c r="I92" s="35">
        <f>ROUND(G92*H92,P4)</f>
        <v>0</v>
      </c>
      <c r="J92" s="29"/>
      <c r="O92" s="36">
        <f>I92*0.21</f>
        <v>0</v>
      </c>
      <c r="P92">
        <v>3</v>
      </c>
    </row>
    <row r="93" ht="30">
      <c r="A93" s="29" t="s">
        <v>34</v>
      </c>
      <c r="B93" s="37"/>
      <c r="C93" s="38"/>
      <c r="D93" s="38"/>
      <c r="E93" s="31" t="s">
        <v>355</v>
      </c>
      <c r="F93" s="38"/>
      <c r="G93" s="38"/>
      <c r="H93" s="38"/>
      <c r="I93" s="38"/>
      <c r="J93" s="40"/>
    </row>
    <row r="94" ht="30">
      <c r="A94" s="29" t="s">
        <v>35</v>
      </c>
      <c r="B94" s="37"/>
      <c r="C94" s="38"/>
      <c r="D94" s="38"/>
      <c r="E94" s="41" t="s">
        <v>356</v>
      </c>
      <c r="F94" s="38"/>
      <c r="G94" s="38"/>
      <c r="H94" s="38"/>
      <c r="I94" s="38"/>
      <c r="J94" s="40"/>
    </row>
    <row r="95" ht="105">
      <c r="A95" s="29" t="s">
        <v>37</v>
      </c>
      <c r="B95" s="37"/>
      <c r="C95" s="38"/>
      <c r="D95" s="38"/>
      <c r="E95" s="31" t="s">
        <v>194</v>
      </c>
      <c r="F95" s="38"/>
      <c r="G95" s="38"/>
      <c r="H95" s="38"/>
      <c r="I95" s="38"/>
      <c r="J95" s="40"/>
    </row>
    <row r="96">
      <c r="A96" s="23" t="s">
        <v>26</v>
      </c>
      <c r="B96" s="24"/>
      <c r="C96" s="25" t="s">
        <v>244</v>
      </c>
      <c r="D96" s="26"/>
      <c r="E96" s="23" t="s">
        <v>357</v>
      </c>
      <c r="F96" s="26"/>
      <c r="G96" s="26"/>
      <c r="H96" s="26"/>
      <c r="I96" s="27">
        <f>SUMIFS(I97:I136,A97:A136,"P")</f>
        <v>0</v>
      </c>
      <c r="J96" s="28"/>
    </row>
    <row r="97">
      <c r="A97" s="29" t="s">
        <v>29</v>
      </c>
      <c r="B97" s="29">
        <v>22</v>
      </c>
      <c r="C97" s="30" t="s">
        <v>358</v>
      </c>
      <c r="D97" s="29" t="s">
        <v>31</v>
      </c>
      <c r="E97" s="31" t="s">
        <v>359</v>
      </c>
      <c r="F97" s="32" t="s">
        <v>160</v>
      </c>
      <c r="G97" s="33">
        <v>235.761</v>
      </c>
      <c r="H97" s="34">
        <v>0</v>
      </c>
      <c r="I97" s="35">
        <f>ROUND(G97*H97,P4)</f>
        <v>0</v>
      </c>
      <c r="J97" s="29"/>
      <c r="O97" s="36">
        <f>I97*0.21</f>
        <v>0</v>
      </c>
      <c r="P97">
        <v>3</v>
      </c>
    </row>
    <row r="98" ht="30">
      <c r="A98" s="29" t="s">
        <v>34</v>
      </c>
      <c r="B98" s="37"/>
      <c r="C98" s="38"/>
      <c r="D98" s="38"/>
      <c r="E98" s="31" t="s">
        <v>360</v>
      </c>
      <c r="F98" s="38"/>
      <c r="G98" s="38"/>
      <c r="H98" s="38"/>
      <c r="I98" s="38"/>
      <c r="J98" s="40"/>
    </row>
    <row r="99" ht="30">
      <c r="A99" s="29" t="s">
        <v>35</v>
      </c>
      <c r="B99" s="37"/>
      <c r="C99" s="38"/>
      <c r="D99" s="38"/>
      <c r="E99" s="41" t="s">
        <v>361</v>
      </c>
      <c r="F99" s="38"/>
      <c r="G99" s="38"/>
      <c r="H99" s="38"/>
      <c r="I99" s="38"/>
      <c r="J99" s="40"/>
    </row>
    <row r="100" ht="165">
      <c r="A100" s="29" t="s">
        <v>37</v>
      </c>
      <c r="B100" s="37"/>
      <c r="C100" s="38"/>
      <c r="D100" s="38"/>
      <c r="E100" s="31" t="s">
        <v>362</v>
      </c>
      <c r="F100" s="38"/>
      <c r="G100" s="38"/>
      <c r="H100" s="38"/>
      <c r="I100" s="38"/>
      <c r="J100" s="40"/>
    </row>
    <row r="101">
      <c r="A101" s="29" t="s">
        <v>29</v>
      </c>
      <c r="B101" s="29">
        <v>23</v>
      </c>
      <c r="C101" s="30" t="s">
        <v>363</v>
      </c>
      <c r="D101" s="29" t="s">
        <v>31</v>
      </c>
      <c r="E101" s="31" t="s">
        <v>364</v>
      </c>
      <c r="F101" s="32" t="s">
        <v>141</v>
      </c>
      <c r="G101" s="33">
        <v>1323.4200000000001</v>
      </c>
      <c r="H101" s="34">
        <v>0</v>
      </c>
      <c r="I101" s="35">
        <f>ROUND(G101*H101,P4)</f>
        <v>0</v>
      </c>
      <c r="J101" s="29"/>
      <c r="O101" s="36">
        <f>I101*0.21</f>
        <v>0</v>
      </c>
      <c r="P101">
        <v>3</v>
      </c>
    </row>
    <row r="102" ht="30">
      <c r="A102" s="29" t="s">
        <v>34</v>
      </c>
      <c r="B102" s="37"/>
      <c r="C102" s="38"/>
      <c r="D102" s="38"/>
      <c r="E102" s="31" t="s">
        <v>365</v>
      </c>
      <c r="F102" s="38"/>
      <c r="G102" s="38"/>
      <c r="H102" s="38"/>
      <c r="I102" s="38"/>
      <c r="J102" s="40"/>
    </row>
    <row r="103" ht="30">
      <c r="A103" s="29" t="s">
        <v>35</v>
      </c>
      <c r="B103" s="37"/>
      <c r="C103" s="38"/>
      <c r="D103" s="38"/>
      <c r="E103" s="41" t="s">
        <v>366</v>
      </c>
      <c r="F103" s="38"/>
      <c r="G103" s="38"/>
      <c r="H103" s="38"/>
      <c r="I103" s="38"/>
      <c r="J103" s="40"/>
    </row>
    <row r="104" ht="90">
      <c r="A104" s="29" t="s">
        <v>37</v>
      </c>
      <c r="B104" s="37"/>
      <c r="C104" s="38"/>
      <c r="D104" s="38"/>
      <c r="E104" s="31" t="s">
        <v>367</v>
      </c>
      <c r="F104" s="38"/>
      <c r="G104" s="38"/>
      <c r="H104" s="38"/>
      <c r="I104" s="38"/>
      <c r="J104" s="40"/>
    </row>
    <row r="105">
      <c r="A105" s="29" t="s">
        <v>29</v>
      </c>
      <c r="B105" s="29">
        <v>24</v>
      </c>
      <c r="C105" s="30" t="s">
        <v>368</v>
      </c>
      <c r="D105" s="29" t="s">
        <v>31</v>
      </c>
      <c r="E105" s="31" t="s">
        <v>369</v>
      </c>
      <c r="F105" s="32" t="s">
        <v>141</v>
      </c>
      <c r="G105" s="33">
        <v>16.206</v>
      </c>
      <c r="H105" s="34">
        <v>0</v>
      </c>
      <c r="I105" s="35">
        <f>ROUND(G105*H105,P4)</f>
        <v>0</v>
      </c>
      <c r="J105" s="29"/>
      <c r="O105" s="36">
        <f>I105*0.21</f>
        <v>0</v>
      </c>
      <c r="P105">
        <v>3</v>
      </c>
    </row>
    <row r="106">
      <c r="A106" s="29" t="s">
        <v>34</v>
      </c>
      <c r="B106" s="37"/>
      <c r="C106" s="38"/>
      <c r="D106" s="38"/>
      <c r="E106" s="31" t="s">
        <v>370</v>
      </c>
      <c r="F106" s="38"/>
      <c r="G106" s="38"/>
      <c r="H106" s="38"/>
      <c r="I106" s="38"/>
      <c r="J106" s="40"/>
    </row>
    <row r="107">
      <c r="A107" s="29" t="s">
        <v>35</v>
      </c>
      <c r="B107" s="37"/>
      <c r="C107" s="38"/>
      <c r="D107" s="38"/>
      <c r="E107" s="41" t="s">
        <v>371</v>
      </c>
      <c r="F107" s="38"/>
      <c r="G107" s="38"/>
      <c r="H107" s="38"/>
      <c r="I107" s="38"/>
      <c r="J107" s="40"/>
    </row>
    <row r="108" ht="120">
      <c r="A108" s="29" t="s">
        <v>37</v>
      </c>
      <c r="B108" s="37"/>
      <c r="C108" s="38"/>
      <c r="D108" s="38"/>
      <c r="E108" s="31" t="s">
        <v>372</v>
      </c>
      <c r="F108" s="38"/>
      <c r="G108" s="38"/>
      <c r="H108" s="38"/>
      <c r="I108" s="38"/>
      <c r="J108" s="40"/>
    </row>
    <row r="109">
      <c r="A109" s="29" t="s">
        <v>29</v>
      </c>
      <c r="B109" s="29">
        <v>25</v>
      </c>
      <c r="C109" s="30" t="s">
        <v>373</v>
      </c>
      <c r="D109" s="29" t="s">
        <v>64</v>
      </c>
      <c r="E109" s="31" t="s">
        <v>374</v>
      </c>
      <c r="F109" s="32" t="s">
        <v>141</v>
      </c>
      <c r="G109" s="33">
        <v>1349.116</v>
      </c>
      <c r="H109" s="34">
        <v>0</v>
      </c>
      <c r="I109" s="35">
        <f>ROUND(G109*H109,P4)</f>
        <v>0</v>
      </c>
      <c r="J109" s="29"/>
      <c r="O109" s="36">
        <f>I109*0.21</f>
        <v>0</v>
      </c>
      <c r="P109">
        <v>3</v>
      </c>
    </row>
    <row r="110" ht="30">
      <c r="A110" s="29" t="s">
        <v>34</v>
      </c>
      <c r="B110" s="37"/>
      <c r="C110" s="38"/>
      <c r="D110" s="38"/>
      <c r="E110" s="31" t="s">
        <v>375</v>
      </c>
      <c r="F110" s="38"/>
      <c r="G110" s="38"/>
      <c r="H110" s="38"/>
      <c r="I110" s="38"/>
      <c r="J110" s="40"/>
    </row>
    <row r="111" ht="30">
      <c r="A111" s="29" t="s">
        <v>35</v>
      </c>
      <c r="B111" s="37"/>
      <c r="C111" s="38"/>
      <c r="D111" s="38"/>
      <c r="E111" s="41" t="s">
        <v>376</v>
      </c>
      <c r="F111" s="38"/>
      <c r="G111" s="38"/>
      <c r="H111" s="38"/>
      <c r="I111" s="38"/>
      <c r="J111" s="40"/>
    </row>
    <row r="112" ht="120">
      <c r="A112" s="29" t="s">
        <v>37</v>
      </c>
      <c r="B112" s="37"/>
      <c r="C112" s="38"/>
      <c r="D112" s="38"/>
      <c r="E112" s="31" t="s">
        <v>377</v>
      </c>
      <c r="F112" s="38"/>
      <c r="G112" s="38"/>
      <c r="H112" s="38"/>
      <c r="I112" s="38"/>
      <c r="J112" s="40"/>
    </row>
    <row r="113">
      <c r="A113" s="29" t="s">
        <v>29</v>
      </c>
      <c r="B113" s="29">
        <v>26</v>
      </c>
      <c r="C113" s="30" t="s">
        <v>378</v>
      </c>
      <c r="D113" s="29" t="s">
        <v>120</v>
      </c>
      <c r="E113" s="31" t="s">
        <v>379</v>
      </c>
      <c r="F113" s="32" t="s">
        <v>141</v>
      </c>
      <c r="G113" s="33">
        <v>1349.116</v>
      </c>
      <c r="H113" s="34">
        <v>0</v>
      </c>
      <c r="I113" s="35">
        <f>ROUND(G113*H113,P4)</f>
        <v>0</v>
      </c>
      <c r="J113" s="29"/>
      <c r="O113" s="36">
        <f>I113*0.21</f>
        <v>0</v>
      </c>
      <c r="P113">
        <v>3</v>
      </c>
    </row>
    <row r="114" ht="30">
      <c r="A114" s="29" t="s">
        <v>34</v>
      </c>
      <c r="B114" s="37"/>
      <c r="C114" s="38"/>
      <c r="D114" s="38"/>
      <c r="E114" s="31" t="s">
        <v>380</v>
      </c>
      <c r="F114" s="38"/>
      <c r="G114" s="38"/>
      <c r="H114" s="38"/>
      <c r="I114" s="38"/>
      <c r="J114" s="40"/>
    </row>
    <row r="115" ht="30">
      <c r="A115" s="29" t="s">
        <v>35</v>
      </c>
      <c r="B115" s="37"/>
      <c r="C115" s="38"/>
      <c r="D115" s="38"/>
      <c r="E115" s="41" t="s">
        <v>376</v>
      </c>
      <c r="F115" s="38"/>
      <c r="G115" s="38"/>
      <c r="H115" s="38"/>
      <c r="I115" s="38"/>
      <c r="J115" s="40"/>
    </row>
    <row r="116" ht="120">
      <c r="A116" s="29" t="s">
        <v>37</v>
      </c>
      <c r="B116" s="37"/>
      <c r="C116" s="38"/>
      <c r="D116" s="38"/>
      <c r="E116" s="31" t="s">
        <v>377</v>
      </c>
      <c r="F116" s="38"/>
      <c r="G116" s="38"/>
      <c r="H116" s="38"/>
      <c r="I116" s="38"/>
      <c r="J116" s="40"/>
    </row>
    <row r="117">
      <c r="A117" s="29" t="s">
        <v>29</v>
      </c>
      <c r="B117" s="29">
        <v>27</v>
      </c>
      <c r="C117" s="30" t="s">
        <v>378</v>
      </c>
      <c r="D117" s="29" t="s">
        <v>126</v>
      </c>
      <c r="E117" s="31" t="s">
        <v>379</v>
      </c>
      <c r="F117" s="32" t="s">
        <v>141</v>
      </c>
      <c r="G117" s="33">
        <v>1285.5530000000001</v>
      </c>
      <c r="H117" s="34">
        <v>0</v>
      </c>
      <c r="I117" s="35">
        <f>ROUND(G117*H117,P4)</f>
        <v>0</v>
      </c>
      <c r="J117" s="29"/>
      <c r="O117" s="36">
        <f>I117*0.21</f>
        <v>0</v>
      </c>
      <c r="P117">
        <v>3</v>
      </c>
    </row>
    <row r="118" ht="30">
      <c r="A118" s="29" t="s">
        <v>34</v>
      </c>
      <c r="B118" s="37"/>
      <c r="C118" s="38"/>
      <c r="D118" s="38"/>
      <c r="E118" s="31" t="s">
        <v>381</v>
      </c>
      <c r="F118" s="38"/>
      <c r="G118" s="38"/>
      <c r="H118" s="38"/>
      <c r="I118" s="38"/>
      <c r="J118" s="40"/>
    </row>
    <row r="119" ht="30">
      <c r="A119" s="29" t="s">
        <v>35</v>
      </c>
      <c r="B119" s="37"/>
      <c r="C119" s="38"/>
      <c r="D119" s="38"/>
      <c r="E119" s="41" t="s">
        <v>382</v>
      </c>
      <c r="F119" s="38"/>
      <c r="G119" s="38"/>
      <c r="H119" s="38"/>
      <c r="I119" s="38"/>
      <c r="J119" s="40"/>
    </row>
    <row r="120" ht="120">
      <c r="A120" s="29" t="s">
        <v>37</v>
      </c>
      <c r="B120" s="37"/>
      <c r="C120" s="38"/>
      <c r="D120" s="38"/>
      <c r="E120" s="31" t="s">
        <v>377</v>
      </c>
      <c r="F120" s="38"/>
      <c r="G120" s="38"/>
      <c r="H120" s="38"/>
      <c r="I120" s="38"/>
      <c r="J120" s="40"/>
    </row>
    <row r="121">
      <c r="A121" s="29" t="s">
        <v>29</v>
      </c>
      <c r="B121" s="29">
        <v>28</v>
      </c>
      <c r="C121" s="30" t="s">
        <v>378</v>
      </c>
      <c r="D121" s="29" t="s">
        <v>130</v>
      </c>
      <c r="E121" s="31" t="s">
        <v>379</v>
      </c>
      <c r="F121" s="32" t="s">
        <v>141</v>
      </c>
      <c r="G121" s="33">
        <v>1333.068</v>
      </c>
      <c r="H121" s="34">
        <v>0</v>
      </c>
      <c r="I121" s="35">
        <f>ROUND(G121*H121,P4)</f>
        <v>0</v>
      </c>
      <c r="J121" s="29"/>
      <c r="O121" s="36">
        <f>I121*0.21</f>
        <v>0</v>
      </c>
      <c r="P121">
        <v>3</v>
      </c>
    </row>
    <row r="122" ht="30">
      <c r="A122" s="29" t="s">
        <v>34</v>
      </c>
      <c r="B122" s="37"/>
      <c r="C122" s="38"/>
      <c r="D122" s="38"/>
      <c r="E122" s="31" t="s">
        <v>383</v>
      </c>
      <c r="F122" s="38"/>
      <c r="G122" s="38"/>
      <c r="H122" s="38"/>
      <c r="I122" s="38"/>
      <c r="J122" s="40"/>
    </row>
    <row r="123" ht="30">
      <c r="A123" s="29" t="s">
        <v>35</v>
      </c>
      <c r="B123" s="37"/>
      <c r="C123" s="38"/>
      <c r="D123" s="38"/>
      <c r="E123" s="41" t="s">
        <v>384</v>
      </c>
      <c r="F123" s="38"/>
      <c r="G123" s="38"/>
      <c r="H123" s="38"/>
      <c r="I123" s="38"/>
      <c r="J123" s="40"/>
    </row>
    <row r="124" ht="120">
      <c r="A124" s="29" t="s">
        <v>37</v>
      </c>
      <c r="B124" s="37"/>
      <c r="C124" s="38"/>
      <c r="D124" s="38"/>
      <c r="E124" s="31" t="s">
        <v>377</v>
      </c>
      <c r="F124" s="38"/>
      <c r="G124" s="38"/>
      <c r="H124" s="38"/>
      <c r="I124" s="38"/>
      <c r="J124" s="40"/>
    </row>
    <row r="125">
      <c r="A125" s="29" t="s">
        <v>29</v>
      </c>
      <c r="B125" s="29">
        <v>29</v>
      </c>
      <c r="C125" s="30" t="s">
        <v>385</v>
      </c>
      <c r="D125" s="29" t="s">
        <v>31</v>
      </c>
      <c r="E125" s="31" t="s">
        <v>386</v>
      </c>
      <c r="F125" s="32" t="s">
        <v>141</v>
      </c>
      <c r="G125" s="33">
        <v>1333.068</v>
      </c>
      <c r="H125" s="34">
        <v>0</v>
      </c>
      <c r="I125" s="35">
        <f>ROUND(G125*H125,P4)</f>
        <v>0</v>
      </c>
      <c r="J125" s="29"/>
      <c r="O125" s="36">
        <f>I125*0.21</f>
        <v>0</v>
      </c>
      <c r="P125">
        <v>3</v>
      </c>
    </row>
    <row r="126" ht="30">
      <c r="A126" s="29" t="s">
        <v>34</v>
      </c>
      <c r="B126" s="37"/>
      <c r="C126" s="38"/>
      <c r="D126" s="38"/>
      <c r="E126" s="31" t="s">
        <v>387</v>
      </c>
      <c r="F126" s="38"/>
      <c r="G126" s="38"/>
      <c r="H126" s="38"/>
      <c r="I126" s="38"/>
      <c r="J126" s="40"/>
    </row>
    <row r="127" ht="30">
      <c r="A127" s="29" t="s">
        <v>35</v>
      </c>
      <c r="B127" s="37"/>
      <c r="C127" s="38"/>
      <c r="D127" s="38"/>
      <c r="E127" s="41" t="s">
        <v>384</v>
      </c>
      <c r="F127" s="38"/>
      <c r="G127" s="38"/>
      <c r="H127" s="38"/>
      <c r="I127" s="38"/>
      <c r="J127" s="40"/>
    </row>
    <row r="128" ht="195">
      <c r="A128" s="29" t="s">
        <v>37</v>
      </c>
      <c r="B128" s="37"/>
      <c r="C128" s="38"/>
      <c r="D128" s="38"/>
      <c r="E128" s="31" t="s">
        <v>388</v>
      </c>
      <c r="F128" s="38"/>
      <c r="G128" s="38"/>
      <c r="H128" s="38"/>
      <c r="I128" s="38"/>
      <c r="J128" s="40"/>
    </row>
    <row r="129">
      <c r="A129" s="29" t="s">
        <v>29</v>
      </c>
      <c r="B129" s="29">
        <v>30</v>
      </c>
      <c r="C129" s="30" t="s">
        <v>389</v>
      </c>
      <c r="D129" s="29" t="s">
        <v>31</v>
      </c>
      <c r="E129" s="31" t="s">
        <v>390</v>
      </c>
      <c r="F129" s="32" t="s">
        <v>141</v>
      </c>
      <c r="G129" s="33">
        <v>1285.5530000000001</v>
      </c>
      <c r="H129" s="34">
        <v>0</v>
      </c>
      <c r="I129" s="35">
        <f>ROUND(G129*H129,P4)</f>
        <v>0</v>
      </c>
      <c r="J129" s="29"/>
      <c r="O129" s="36">
        <f>I129*0.21</f>
        <v>0</v>
      </c>
      <c r="P129">
        <v>3</v>
      </c>
    </row>
    <row r="130" ht="30">
      <c r="A130" s="29" t="s">
        <v>34</v>
      </c>
      <c r="B130" s="37"/>
      <c r="C130" s="38"/>
      <c r="D130" s="38"/>
      <c r="E130" s="31" t="s">
        <v>391</v>
      </c>
      <c r="F130" s="38"/>
      <c r="G130" s="38"/>
      <c r="H130" s="38"/>
      <c r="I130" s="38"/>
      <c r="J130" s="40"/>
    </row>
    <row r="131" ht="30">
      <c r="A131" s="29" t="s">
        <v>35</v>
      </c>
      <c r="B131" s="37"/>
      <c r="C131" s="38"/>
      <c r="D131" s="38"/>
      <c r="E131" s="41" t="s">
        <v>382</v>
      </c>
      <c r="F131" s="38"/>
      <c r="G131" s="38"/>
      <c r="H131" s="38"/>
      <c r="I131" s="38"/>
      <c r="J131" s="40"/>
    </row>
    <row r="132" ht="195">
      <c r="A132" s="29" t="s">
        <v>37</v>
      </c>
      <c r="B132" s="37"/>
      <c r="C132" s="38"/>
      <c r="D132" s="38"/>
      <c r="E132" s="31" t="s">
        <v>388</v>
      </c>
      <c r="F132" s="38"/>
      <c r="G132" s="38"/>
      <c r="H132" s="38"/>
      <c r="I132" s="38"/>
      <c r="J132" s="40"/>
    </row>
    <row r="133">
      <c r="A133" s="29" t="s">
        <v>29</v>
      </c>
      <c r="B133" s="29">
        <v>31</v>
      </c>
      <c r="C133" s="30" t="s">
        <v>392</v>
      </c>
      <c r="D133" s="29" t="s">
        <v>31</v>
      </c>
      <c r="E133" s="31" t="s">
        <v>393</v>
      </c>
      <c r="F133" s="32" t="s">
        <v>141</v>
      </c>
      <c r="G133" s="33">
        <v>1441.4169999999999</v>
      </c>
      <c r="H133" s="34">
        <v>0</v>
      </c>
      <c r="I133" s="35">
        <f>ROUND(G133*H133,P4)</f>
        <v>0</v>
      </c>
      <c r="J133" s="29"/>
      <c r="O133" s="36">
        <f>I133*0.21</f>
        <v>0</v>
      </c>
      <c r="P133">
        <v>3</v>
      </c>
    </row>
    <row r="134" ht="30">
      <c r="A134" s="29" t="s">
        <v>34</v>
      </c>
      <c r="B134" s="37"/>
      <c r="C134" s="38"/>
      <c r="D134" s="38"/>
      <c r="E134" s="31" t="s">
        <v>394</v>
      </c>
      <c r="F134" s="38"/>
      <c r="G134" s="38"/>
      <c r="H134" s="38"/>
      <c r="I134" s="38"/>
      <c r="J134" s="40"/>
    </row>
    <row r="135">
      <c r="A135" s="29" t="s">
        <v>35</v>
      </c>
      <c r="B135" s="37"/>
      <c r="C135" s="38"/>
      <c r="D135" s="38"/>
      <c r="E135" s="41" t="s">
        <v>395</v>
      </c>
      <c r="F135" s="38"/>
      <c r="G135" s="38"/>
      <c r="H135" s="38"/>
      <c r="I135" s="38"/>
      <c r="J135" s="40"/>
    </row>
    <row r="136" ht="195">
      <c r="A136" s="29" t="s">
        <v>37</v>
      </c>
      <c r="B136" s="37"/>
      <c r="C136" s="38"/>
      <c r="D136" s="38"/>
      <c r="E136" s="31" t="s">
        <v>388</v>
      </c>
      <c r="F136" s="38"/>
      <c r="G136" s="38"/>
      <c r="H136" s="38"/>
      <c r="I136" s="38"/>
      <c r="J136" s="40"/>
    </row>
    <row r="137">
      <c r="A137" s="23" t="s">
        <v>26</v>
      </c>
      <c r="B137" s="24"/>
      <c r="C137" s="25" t="s">
        <v>396</v>
      </c>
      <c r="D137" s="26"/>
      <c r="E137" s="23" t="s">
        <v>397</v>
      </c>
      <c r="F137" s="26"/>
      <c r="G137" s="26"/>
      <c r="H137" s="26"/>
      <c r="I137" s="27">
        <f>SUMIFS(I138:I149,A138:A149,"P")</f>
        <v>0</v>
      </c>
      <c r="J137" s="28"/>
    </row>
    <row r="138">
      <c r="A138" s="29" t="s">
        <v>29</v>
      </c>
      <c r="B138" s="29">
        <v>32</v>
      </c>
      <c r="C138" s="30" t="s">
        <v>398</v>
      </c>
      <c r="D138" s="29" t="s">
        <v>31</v>
      </c>
      <c r="E138" s="31" t="s">
        <v>399</v>
      </c>
      <c r="F138" s="32" t="s">
        <v>199</v>
      </c>
      <c r="G138" s="33">
        <v>100.03100000000001</v>
      </c>
      <c r="H138" s="34">
        <v>0</v>
      </c>
      <c r="I138" s="35">
        <f>ROUND(G138*H138,P4)</f>
        <v>0</v>
      </c>
      <c r="J138" s="29"/>
      <c r="O138" s="36">
        <f>I138*0.21</f>
        <v>0</v>
      </c>
      <c r="P138">
        <v>3</v>
      </c>
    </row>
    <row r="139">
      <c r="A139" s="29" t="s">
        <v>34</v>
      </c>
      <c r="B139" s="37"/>
      <c r="C139" s="38"/>
      <c r="D139" s="38"/>
      <c r="E139" s="31" t="s">
        <v>400</v>
      </c>
      <c r="F139" s="38"/>
      <c r="G139" s="38"/>
      <c r="H139" s="38"/>
      <c r="I139" s="38"/>
      <c r="J139" s="40"/>
    </row>
    <row r="140" ht="30">
      <c r="A140" s="29" t="s">
        <v>35</v>
      </c>
      <c r="B140" s="37"/>
      <c r="C140" s="38"/>
      <c r="D140" s="38"/>
      <c r="E140" s="41" t="s">
        <v>401</v>
      </c>
      <c r="F140" s="38"/>
      <c r="G140" s="38"/>
      <c r="H140" s="38"/>
      <c r="I140" s="38"/>
      <c r="J140" s="40"/>
    </row>
    <row r="141" ht="330">
      <c r="A141" s="29" t="s">
        <v>37</v>
      </c>
      <c r="B141" s="37"/>
      <c r="C141" s="38"/>
      <c r="D141" s="38"/>
      <c r="E141" s="31" t="s">
        <v>402</v>
      </c>
      <c r="F141" s="38"/>
      <c r="G141" s="38"/>
      <c r="H141" s="38"/>
      <c r="I141" s="38"/>
      <c r="J141" s="40"/>
    </row>
    <row r="142">
      <c r="A142" s="29" t="s">
        <v>29</v>
      </c>
      <c r="B142" s="29">
        <v>33</v>
      </c>
      <c r="C142" s="30" t="s">
        <v>403</v>
      </c>
      <c r="D142" s="29" t="s">
        <v>31</v>
      </c>
      <c r="E142" s="31" t="s">
        <v>404</v>
      </c>
      <c r="F142" s="32" t="s">
        <v>147</v>
      </c>
      <c r="G142" s="33">
        <v>2</v>
      </c>
      <c r="H142" s="34">
        <v>0</v>
      </c>
      <c r="I142" s="35">
        <f>ROUND(G142*H142,P4)</f>
        <v>0</v>
      </c>
      <c r="J142" s="29"/>
      <c r="O142" s="36">
        <f>I142*0.21</f>
        <v>0</v>
      </c>
      <c r="P142">
        <v>3</v>
      </c>
    </row>
    <row r="143" ht="30">
      <c r="A143" s="29" t="s">
        <v>34</v>
      </c>
      <c r="B143" s="37"/>
      <c r="C143" s="38"/>
      <c r="D143" s="38"/>
      <c r="E143" s="31" t="s">
        <v>405</v>
      </c>
      <c r="F143" s="38"/>
      <c r="G143" s="38"/>
      <c r="H143" s="38"/>
      <c r="I143" s="38"/>
      <c r="J143" s="40"/>
    </row>
    <row r="144">
      <c r="A144" s="29" t="s">
        <v>35</v>
      </c>
      <c r="B144" s="37"/>
      <c r="C144" s="38"/>
      <c r="D144" s="38"/>
      <c r="E144" s="41" t="s">
        <v>406</v>
      </c>
      <c r="F144" s="38"/>
      <c r="G144" s="38"/>
      <c r="H144" s="38"/>
      <c r="I144" s="38"/>
      <c r="J144" s="40"/>
    </row>
    <row r="145" ht="135">
      <c r="A145" s="29" t="s">
        <v>37</v>
      </c>
      <c r="B145" s="37"/>
      <c r="C145" s="38"/>
      <c r="D145" s="38"/>
      <c r="E145" s="31" t="s">
        <v>407</v>
      </c>
      <c r="F145" s="38"/>
      <c r="G145" s="38"/>
      <c r="H145" s="38"/>
      <c r="I145" s="38"/>
      <c r="J145" s="40"/>
    </row>
    <row r="146">
      <c r="A146" s="29" t="s">
        <v>29</v>
      </c>
      <c r="B146" s="29">
        <v>34</v>
      </c>
      <c r="C146" s="30" t="s">
        <v>408</v>
      </c>
      <c r="D146" s="29" t="s">
        <v>31</v>
      </c>
      <c r="E146" s="31" t="s">
        <v>409</v>
      </c>
      <c r="F146" s="32" t="s">
        <v>147</v>
      </c>
      <c r="G146" s="33">
        <v>11</v>
      </c>
      <c r="H146" s="34">
        <v>0</v>
      </c>
      <c r="I146" s="35">
        <f>ROUND(G146*H146,P4)</f>
        <v>0</v>
      </c>
      <c r="J146" s="29"/>
      <c r="O146" s="36">
        <f>I146*0.21</f>
        <v>0</v>
      </c>
      <c r="P146">
        <v>3</v>
      </c>
    </row>
    <row r="147" ht="45">
      <c r="A147" s="29" t="s">
        <v>34</v>
      </c>
      <c r="B147" s="37"/>
      <c r="C147" s="38"/>
      <c r="D147" s="38"/>
      <c r="E147" s="31" t="s">
        <v>410</v>
      </c>
      <c r="F147" s="38"/>
      <c r="G147" s="38"/>
      <c r="H147" s="38"/>
      <c r="I147" s="38"/>
      <c r="J147" s="40"/>
    </row>
    <row r="148">
      <c r="A148" s="29" t="s">
        <v>35</v>
      </c>
      <c r="B148" s="37"/>
      <c r="C148" s="38"/>
      <c r="D148" s="38"/>
      <c r="E148" s="41" t="s">
        <v>411</v>
      </c>
      <c r="F148" s="38"/>
      <c r="G148" s="38"/>
      <c r="H148" s="38"/>
      <c r="I148" s="38"/>
      <c r="J148" s="40"/>
    </row>
    <row r="149" ht="120">
      <c r="A149" s="29" t="s">
        <v>37</v>
      </c>
      <c r="B149" s="37"/>
      <c r="C149" s="38"/>
      <c r="D149" s="38"/>
      <c r="E149" s="31" t="s">
        <v>412</v>
      </c>
      <c r="F149" s="38"/>
      <c r="G149" s="38"/>
      <c r="H149" s="38"/>
      <c r="I149" s="38"/>
      <c r="J149" s="40"/>
    </row>
    <row r="150">
      <c r="A150" s="23" t="s">
        <v>26</v>
      </c>
      <c r="B150" s="24"/>
      <c r="C150" s="25" t="s">
        <v>195</v>
      </c>
      <c r="D150" s="26"/>
      <c r="E150" s="23" t="s">
        <v>196</v>
      </c>
      <c r="F150" s="26"/>
      <c r="G150" s="26"/>
      <c r="H150" s="26"/>
      <c r="I150" s="27">
        <f>SUMIFS(I151:I194,A151:A194,"P")</f>
        <v>0</v>
      </c>
      <c r="J150" s="28"/>
    </row>
    <row r="151" ht="30">
      <c r="A151" s="29" t="s">
        <v>29</v>
      </c>
      <c r="B151" s="29">
        <v>35</v>
      </c>
      <c r="C151" s="30" t="s">
        <v>413</v>
      </c>
      <c r="D151" s="29" t="s">
        <v>31</v>
      </c>
      <c r="E151" s="31" t="s">
        <v>414</v>
      </c>
      <c r="F151" s="32" t="s">
        <v>147</v>
      </c>
      <c r="G151" s="33">
        <v>8</v>
      </c>
      <c r="H151" s="34">
        <v>0</v>
      </c>
      <c r="I151" s="35">
        <f>ROUND(G151*H151,P4)</f>
        <v>0</v>
      </c>
      <c r="J151" s="29"/>
      <c r="O151" s="36">
        <f>I151*0.21</f>
        <v>0</v>
      </c>
      <c r="P151">
        <v>3</v>
      </c>
    </row>
    <row r="152" ht="30">
      <c r="A152" s="29" t="s">
        <v>34</v>
      </c>
      <c r="B152" s="37"/>
      <c r="C152" s="38"/>
      <c r="D152" s="38"/>
      <c r="E152" s="31" t="s">
        <v>415</v>
      </c>
      <c r="F152" s="38"/>
      <c r="G152" s="38"/>
      <c r="H152" s="38"/>
      <c r="I152" s="38"/>
      <c r="J152" s="40"/>
    </row>
    <row r="153">
      <c r="A153" s="29" t="s">
        <v>35</v>
      </c>
      <c r="B153" s="37"/>
      <c r="C153" s="38"/>
      <c r="D153" s="38"/>
      <c r="E153" s="41" t="s">
        <v>416</v>
      </c>
      <c r="F153" s="38"/>
      <c r="G153" s="38"/>
      <c r="H153" s="38"/>
      <c r="I153" s="38"/>
      <c r="J153" s="40"/>
    </row>
    <row r="154" ht="60">
      <c r="A154" s="29" t="s">
        <v>37</v>
      </c>
      <c r="B154" s="37"/>
      <c r="C154" s="38"/>
      <c r="D154" s="38"/>
      <c r="E154" s="31" t="s">
        <v>417</v>
      </c>
      <c r="F154" s="38"/>
      <c r="G154" s="38"/>
      <c r="H154" s="38"/>
      <c r="I154" s="38"/>
      <c r="J154" s="40"/>
    </row>
    <row r="155">
      <c r="A155" s="29" t="s">
        <v>29</v>
      </c>
      <c r="B155" s="29">
        <v>36</v>
      </c>
      <c r="C155" s="30" t="s">
        <v>208</v>
      </c>
      <c r="D155" s="29" t="s">
        <v>31</v>
      </c>
      <c r="E155" s="31" t="s">
        <v>209</v>
      </c>
      <c r="F155" s="32" t="s">
        <v>147</v>
      </c>
      <c r="G155" s="33">
        <v>15</v>
      </c>
      <c r="H155" s="34">
        <v>0</v>
      </c>
      <c r="I155" s="35">
        <f>ROUND(G155*H155,P4)</f>
        <v>0</v>
      </c>
      <c r="J155" s="29"/>
      <c r="O155" s="36">
        <f>I155*0.21</f>
        <v>0</v>
      </c>
      <c r="P155">
        <v>3</v>
      </c>
    </row>
    <row r="156">
      <c r="A156" s="29" t="s">
        <v>34</v>
      </c>
      <c r="B156" s="37"/>
      <c r="C156" s="38"/>
      <c r="D156" s="38"/>
      <c r="E156" s="31" t="s">
        <v>418</v>
      </c>
      <c r="F156" s="38"/>
      <c r="G156" s="38"/>
      <c r="H156" s="38"/>
      <c r="I156" s="38"/>
      <c r="J156" s="40"/>
    </row>
    <row r="157">
      <c r="A157" s="29" t="s">
        <v>35</v>
      </c>
      <c r="B157" s="37"/>
      <c r="C157" s="38"/>
      <c r="D157" s="38"/>
      <c r="E157" s="41" t="s">
        <v>419</v>
      </c>
      <c r="F157" s="38"/>
      <c r="G157" s="38"/>
      <c r="H157" s="38"/>
      <c r="I157" s="38"/>
      <c r="J157" s="40"/>
    </row>
    <row r="158" ht="75">
      <c r="A158" s="29" t="s">
        <v>37</v>
      </c>
      <c r="B158" s="37"/>
      <c r="C158" s="38"/>
      <c r="D158" s="38"/>
      <c r="E158" s="31" t="s">
        <v>212</v>
      </c>
      <c r="F158" s="38"/>
      <c r="G158" s="38"/>
      <c r="H158" s="38"/>
      <c r="I158" s="38"/>
      <c r="J158" s="40"/>
    </row>
    <row r="159">
      <c r="A159" s="29" t="s">
        <v>29</v>
      </c>
      <c r="B159" s="29">
        <v>37</v>
      </c>
      <c r="C159" s="30" t="s">
        <v>420</v>
      </c>
      <c r="D159" s="29" t="s">
        <v>31</v>
      </c>
      <c r="E159" s="31" t="s">
        <v>421</v>
      </c>
      <c r="F159" s="32" t="s">
        <v>147</v>
      </c>
      <c r="G159" s="33">
        <v>1</v>
      </c>
      <c r="H159" s="34">
        <v>0</v>
      </c>
      <c r="I159" s="35">
        <f>ROUND(G159*H159,P4)</f>
        <v>0</v>
      </c>
      <c r="J159" s="29"/>
      <c r="O159" s="36">
        <f>I159*0.21</f>
        <v>0</v>
      </c>
      <c r="P159">
        <v>3</v>
      </c>
    </row>
    <row r="160" ht="30">
      <c r="A160" s="29" t="s">
        <v>34</v>
      </c>
      <c r="B160" s="37"/>
      <c r="C160" s="38"/>
      <c r="D160" s="38"/>
      <c r="E160" s="31" t="s">
        <v>422</v>
      </c>
      <c r="F160" s="38"/>
      <c r="G160" s="38"/>
      <c r="H160" s="38"/>
      <c r="I160" s="38"/>
      <c r="J160" s="40"/>
    </row>
    <row r="161">
      <c r="A161" s="29" t="s">
        <v>35</v>
      </c>
      <c r="B161" s="37"/>
      <c r="C161" s="38"/>
      <c r="D161" s="38"/>
      <c r="E161" s="41" t="s">
        <v>42</v>
      </c>
      <c r="F161" s="38"/>
      <c r="G161" s="38"/>
      <c r="H161" s="38"/>
      <c r="I161" s="38"/>
      <c r="J161" s="40"/>
    </row>
    <row r="162" ht="60">
      <c r="A162" s="29" t="s">
        <v>37</v>
      </c>
      <c r="B162" s="37"/>
      <c r="C162" s="38"/>
      <c r="D162" s="38"/>
      <c r="E162" s="31" t="s">
        <v>417</v>
      </c>
      <c r="F162" s="38"/>
      <c r="G162" s="38"/>
      <c r="H162" s="38"/>
      <c r="I162" s="38"/>
      <c r="J162" s="40"/>
    </row>
    <row r="163" ht="30">
      <c r="A163" s="29" t="s">
        <v>29</v>
      </c>
      <c r="B163" s="29">
        <v>38</v>
      </c>
      <c r="C163" s="30" t="s">
        <v>423</v>
      </c>
      <c r="D163" s="29" t="s">
        <v>31</v>
      </c>
      <c r="E163" s="31" t="s">
        <v>424</v>
      </c>
      <c r="F163" s="32" t="s">
        <v>147</v>
      </c>
      <c r="G163" s="33">
        <v>3</v>
      </c>
      <c r="H163" s="34">
        <v>0</v>
      </c>
      <c r="I163" s="35">
        <f>ROUND(G163*H163,P4)</f>
        <v>0</v>
      </c>
      <c r="J163" s="29"/>
      <c r="O163" s="36">
        <f>I163*0.21</f>
        <v>0</v>
      </c>
      <c r="P163">
        <v>3</v>
      </c>
    </row>
    <row r="164">
      <c r="A164" s="29" t="s">
        <v>34</v>
      </c>
      <c r="B164" s="37"/>
      <c r="C164" s="38"/>
      <c r="D164" s="38"/>
      <c r="E164" s="31" t="s">
        <v>425</v>
      </c>
      <c r="F164" s="38"/>
      <c r="G164" s="38"/>
      <c r="H164" s="38"/>
      <c r="I164" s="38"/>
      <c r="J164" s="40"/>
    </row>
    <row r="165">
      <c r="A165" s="29" t="s">
        <v>35</v>
      </c>
      <c r="B165" s="37"/>
      <c r="C165" s="38"/>
      <c r="D165" s="38"/>
      <c r="E165" s="41" t="s">
        <v>426</v>
      </c>
      <c r="F165" s="38"/>
      <c r="G165" s="38"/>
      <c r="H165" s="38"/>
      <c r="I165" s="38"/>
      <c r="J165" s="40"/>
    </row>
    <row r="166" ht="90">
      <c r="A166" s="29" t="s">
        <v>37</v>
      </c>
      <c r="B166" s="37"/>
      <c r="C166" s="38"/>
      <c r="D166" s="38"/>
      <c r="E166" s="31" t="s">
        <v>427</v>
      </c>
      <c r="F166" s="38"/>
      <c r="G166" s="38"/>
      <c r="H166" s="38"/>
      <c r="I166" s="38"/>
      <c r="J166" s="40"/>
    </row>
    <row r="167">
      <c r="A167" s="29" t="s">
        <v>29</v>
      </c>
      <c r="B167" s="29">
        <v>39</v>
      </c>
      <c r="C167" s="30" t="s">
        <v>428</v>
      </c>
      <c r="D167" s="29" t="s">
        <v>31</v>
      </c>
      <c r="E167" s="31" t="s">
        <v>429</v>
      </c>
      <c r="F167" s="32" t="s">
        <v>147</v>
      </c>
      <c r="G167" s="33">
        <v>4</v>
      </c>
      <c r="H167" s="34">
        <v>0</v>
      </c>
      <c r="I167" s="35">
        <f>ROUND(G167*H167,P4)</f>
        <v>0</v>
      </c>
      <c r="J167" s="29"/>
      <c r="O167" s="36">
        <f>I167*0.21</f>
        <v>0</v>
      </c>
      <c r="P167">
        <v>3</v>
      </c>
    </row>
    <row r="168">
      <c r="A168" s="29" t="s">
        <v>34</v>
      </c>
      <c r="B168" s="37"/>
      <c r="C168" s="38"/>
      <c r="D168" s="38"/>
      <c r="E168" s="31" t="s">
        <v>430</v>
      </c>
      <c r="F168" s="38"/>
      <c r="G168" s="38"/>
      <c r="H168" s="38"/>
      <c r="I168" s="38"/>
      <c r="J168" s="40"/>
    </row>
    <row r="169">
      <c r="A169" s="29" t="s">
        <v>35</v>
      </c>
      <c r="B169" s="37"/>
      <c r="C169" s="38"/>
      <c r="D169" s="38"/>
      <c r="E169" s="41" t="s">
        <v>431</v>
      </c>
      <c r="F169" s="38"/>
      <c r="G169" s="38"/>
      <c r="H169" s="38"/>
      <c r="I169" s="38"/>
      <c r="J169" s="40"/>
    </row>
    <row r="170" ht="75">
      <c r="A170" s="29" t="s">
        <v>37</v>
      </c>
      <c r="B170" s="37"/>
      <c r="C170" s="38"/>
      <c r="D170" s="38"/>
      <c r="E170" s="31" t="s">
        <v>212</v>
      </c>
      <c r="F170" s="38"/>
      <c r="G170" s="38"/>
      <c r="H170" s="38"/>
      <c r="I170" s="38"/>
      <c r="J170" s="40"/>
    </row>
    <row r="171" ht="30">
      <c r="A171" s="29" t="s">
        <v>29</v>
      </c>
      <c r="B171" s="29">
        <v>40</v>
      </c>
      <c r="C171" s="30" t="s">
        <v>432</v>
      </c>
      <c r="D171" s="29" t="s">
        <v>31</v>
      </c>
      <c r="E171" s="31" t="s">
        <v>433</v>
      </c>
      <c r="F171" s="32" t="s">
        <v>141</v>
      </c>
      <c r="G171" s="33">
        <v>288.42099999999999</v>
      </c>
      <c r="H171" s="34">
        <v>0</v>
      </c>
      <c r="I171" s="35">
        <f>ROUND(G171*H171,P4)</f>
        <v>0</v>
      </c>
      <c r="J171" s="29"/>
      <c r="O171" s="36">
        <f>I171*0.21</f>
        <v>0</v>
      </c>
      <c r="P171">
        <v>3</v>
      </c>
    </row>
    <row r="172" ht="30">
      <c r="A172" s="29" t="s">
        <v>34</v>
      </c>
      <c r="B172" s="37"/>
      <c r="C172" s="38"/>
      <c r="D172" s="38"/>
      <c r="E172" s="31" t="s">
        <v>434</v>
      </c>
      <c r="F172" s="38"/>
      <c r="G172" s="38"/>
      <c r="H172" s="38"/>
      <c r="I172" s="38"/>
      <c r="J172" s="40"/>
    </row>
    <row r="173" ht="45">
      <c r="A173" s="29" t="s">
        <v>35</v>
      </c>
      <c r="B173" s="37"/>
      <c r="C173" s="38"/>
      <c r="D173" s="38"/>
      <c r="E173" s="41" t="s">
        <v>435</v>
      </c>
      <c r="F173" s="38"/>
      <c r="G173" s="38"/>
      <c r="H173" s="38"/>
      <c r="I173" s="38"/>
      <c r="J173" s="40"/>
    </row>
    <row r="174" ht="105">
      <c r="A174" s="29" t="s">
        <v>37</v>
      </c>
      <c r="B174" s="37"/>
      <c r="C174" s="38"/>
      <c r="D174" s="38"/>
      <c r="E174" s="31" t="s">
        <v>436</v>
      </c>
      <c r="F174" s="38"/>
      <c r="G174" s="38"/>
      <c r="H174" s="38"/>
      <c r="I174" s="38"/>
      <c r="J174" s="40"/>
    </row>
    <row r="175" ht="30">
      <c r="A175" s="29" t="s">
        <v>29</v>
      </c>
      <c r="B175" s="29">
        <v>41</v>
      </c>
      <c r="C175" s="30" t="s">
        <v>437</v>
      </c>
      <c r="D175" s="29" t="s">
        <v>31</v>
      </c>
      <c r="E175" s="31" t="s">
        <v>438</v>
      </c>
      <c r="F175" s="32" t="s">
        <v>141</v>
      </c>
      <c r="G175" s="33">
        <v>288.42099999999999</v>
      </c>
      <c r="H175" s="34">
        <v>0</v>
      </c>
      <c r="I175" s="35">
        <f>ROUND(G175*H175,P4)</f>
        <v>0</v>
      </c>
      <c r="J175" s="29"/>
      <c r="O175" s="36">
        <f>I175*0.21</f>
        <v>0</v>
      </c>
      <c r="P175">
        <v>3</v>
      </c>
    </row>
    <row r="176" ht="45">
      <c r="A176" s="29" t="s">
        <v>34</v>
      </c>
      <c r="B176" s="37"/>
      <c r="C176" s="38"/>
      <c r="D176" s="38"/>
      <c r="E176" s="31" t="s">
        <v>439</v>
      </c>
      <c r="F176" s="38"/>
      <c r="G176" s="38"/>
      <c r="H176" s="38"/>
      <c r="I176" s="38"/>
      <c r="J176" s="40"/>
    </row>
    <row r="177" ht="45">
      <c r="A177" s="29" t="s">
        <v>35</v>
      </c>
      <c r="B177" s="37"/>
      <c r="C177" s="38"/>
      <c r="D177" s="38"/>
      <c r="E177" s="41" t="s">
        <v>435</v>
      </c>
      <c r="F177" s="38"/>
      <c r="G177" s="38"/>
      <c r="H177" s="38"/>
      <c r="I177" s="38"/>
      <c r="J177" s="40"/>
    </row>
    <row r="178" ht="105">
      <c r="A178" s="29" t="s">
        <v>37</v>
      </c>
      <c r="B178" s="37"/>
      <c r="C178" s="38"/>
      <c r="D178" s="38"/>
      <c r="E178" s="31" t="s">
        <v>436</v>
      </c>
      <c r="F178" s="38"/>
      <c r="G178" s="38"/>
      <c r="H178" s="38"/>
      <c r="I178" s="38"/>
      <c r="J178" s="40"/>
    </row>
    <row r="179" ht="30">
      <c r="A179" s="29" t="s">
        <v>29</v>
      </c>
      <c r="B179" s="29">
        <v>42</v>
      </c>
      <c r="C179" s="30" t="s">
        <v>440</v>
      </c>
      <c r="D179" s="29" t="s">
        <v>31</v>
      </c>
      <c r="E179" s="31" t="s">
        <v>441</v>
      </c>
      <c r="F179" s="32" t="s">
        <v>199</v>
      </c>
      <c r="G179" s="33">
        <v>219.25299999999999</v>
      </c>
      <c r="H179" s="34">
        <v>0</v>
      </c>
      <c r="I179" s="35">
        <f>ROUND(G179*H179,P4)</f>
        <v>0</v>
      </c>
      <c r="J179" s="29"/>
      <c r="O179" s="36">
        <f>I179*0.21</f>
        <v>0</v>
      </c>
      <c r="P179">
        <v>3</v>
      </c>
    </row>
    <row r="180" ht="30">
      <c r="A180" s="29" t="s">
        <v>34</v>
      </c>
      <c r="B180" s="37"/>
      <c r="C180" s="38"/>
      <c r="D180" s="38"/>
      <c r="E180" s="31" t="s">
        <v>442</v>
      </c>
      <c r="F180" s="38"/>
      <c r="G180" s="38"/>
      <c r="H180" s="38"/>
      <c r="I180" s="38"/>
      <c r="J180" s="40"/>
    </row>
    <row r="181">
      <c r="A181" s="29" t="s">
        <v>35</v>
      </c>
      <c r="B181" s="37"/>
      <c r="C181" s="38"/>
      <c r="D181" s="38"/>
      <c r="E181" s="41" t="s">
        <v>443</v>
      </c>
      <c r="F181" s="38"/>
      <c r="G181" s="38"/>
      <c r="H181" s="38"/>
      <c r="I181" s="38"/>
      <c r="J181" s="40"/>
    </row>
    <row r="182" ht="90">
      <c r="A182" s="29" t="s">
        <v>37</v>
      </c>
      <c r="B182" s="37"/>
      <c r="C182" s="38"/>
      <c r="D182" s="38"/>
      <c r="E182" s="31" t="s">
        <v>444</v>
      </c>
      <c r="F182" s="38"/>
      <c r="G182" s="38"/>
      <c r="H182" s="38"/>
      <c r="I182" s="38"/>
      <c r="J182" s="40"/>
    </row>
    <row r="183">
      <c r="A183" s="29" t="s">
        <v>29</v>
      </c>
      <c r="B183" s="29">
        <v>43</v>
      </c>
      <c r="C183" s="30" t="s">
        <v>445</v>
      </c>
      <c r="D183" s="29" t="s">
        <v>31</v>
      </c>
      <c r="E183" s="31" t="s">
        <v>446</v>
      </c>
      <c r="F183" s="32" t="s">
        <v>199</v>
      </c>
      <c r="G183" s="33">
        <v>219.25299999999999</v>
      </c>
      <c r="H183" s="34">
        <v>0</v>
      </c>
      <c r="I183" s="35">
        <f>ROUND(G183*H183,P4)</f>
        <v>0</v>
      </c>
      <c r="J183" s="29"/>
      <c r="O183" s="36">
        <f>I183*0.21</f>
        <v>0</v>
      </c>
      <c r="P183">
        <v>3</v>
      </c>
    </row>
    <row r="184" ht="30">
      <c r="A184" s="29" t="s">
        <v>34</v>
      </c>
      <c r="B184" s="37"/>
      <c r="C184" s="38"/>
      <c r="D184" s="38"/>
      <c r="E184" s="31" t="s">
        <v>447</v>
      </c>
      <c r="F184" s="38"/>
      <c r="G184" s="38"/>
      <c r="H184" s="38"/>
      <c r="I184" s="38"/>
      <c r="J184" s="40"/>
    </row>
    <row r="185">
      <c r="A185" s="29" t="s">
        <v>35</v>
      </c>
      <c r="B185" s="37"/>
      <c r="C185" s="38"/>
      <c r="D185" s="38"/>
      <c r="E185" s="41" t="s">
        <v>443</v>
      </c>
      <c r="F185" s="38"/>
      <c r="G185" s="38"/>
      <c r="H185" s="38"/>
      <c r="I185" s="38"/>
      <c r="J185" s="40"/>
    </row>
    <row r="186" ht="90">
      <c r="A186" s="29" t="s">
        <v>37</v>
      </c>
      <c r="B186" s="37"/>
      <c r="C186" s="38"/>
      <c r="D186" s="38"/>
      <c r="E186" s="31" t="s">
        <v>448</v>
      </c>
      <c r="F186" s="38"/>
      <c r="G186" s="38"/>
      <c r="H186" s="38"/>
      <c r="I186" s="38"/>
      <c r="J186" s="40"/>
    </row>
    <row r="187">
      <c r="A187" s="29" t="s">
        <v>29</v>
      </c>
      <c r="B187" s="29">
        <v>44</v>
      </c>
      <c r="C187" s="30" t="s">
        <v>449</v>
      </c>
      <c r="D187" s="29" t="s">
        <v>31</v>
      </c>
      <c r="E187" s="31" t="s">
        <v>450</v>
      </c>
      <c r="F187" s="32" t="s">
        <v>199</v>
      </c>
      <c r="G187" s="33">
        <v>228.5</v>
      </c>
      <c r="H187" s="34">
        <v>0</v>
      </c>
      <c r="I187" s="35">
        <f>ROUND(G187*H187,P4)</f>
        <v>0</v>
      </c>
      <c r="J187" s="29"/>
      <c r="O187" s="36">
        <f>I187*0.21</f>
        <v>0</v>
      </c>
      <c r="P187">
        <v>3</v>
      </c>
    </row>
    <row r="188">
      <c r="A188" s="29" t="s">
        <v>34</v>
      </c>
      <c r="B188" s="37"/>
      <c r="C188" s="38"/>
      <c r="D188" s="38"/>
      <c r="E188" s="31" t="s">
        <v>451</v>
      </c>
      <c r="F188" s="38"/>
      <c r="G188" s="38"/>
      <c r="H188" s="38"/>
      <c r="I188" s="38"/>
      <c r="J188" s="40"/>
    </row>
    <row r="189">
      <c r="A189" s="29" t="s">
        <v>35</v>
      </c>
      <c r="B189" s="37"/>
      <c r="C189" s="38"/>
      <c r="D189" s="38"/>
      <c r="E189" s="41" t="s">
        <v>302</v>
      </c>
      <c r="F189" s="38"/>
      <c r="G189" s="38"/>
      <c r="H189" s="38"/>
      <c r="I189" s="38"/>
      <c r="J189" s="40"/>
    </row>
    <row r="190" ht="75">
      <c r="A190" s="29" t="s">
        <v>37</v>
      </c>
      <c r="B190" s="37"/>
      <c r="C190" s="38"/>
      <c r="D190" s="38"/>
      <c r="E190" s="31" t="s">
        <v>452</v>
      </c>
      <c r="F190" s="38"/>
      <c r="G190" s="38"/>
      <c r="H190" s="38"/>
      <c r="I190" s="38"/>
      <c r="J190" s="40"/>
    </row>
    <row r="191">
      <c r="A191" s="29" t="s">
        <v>29</v>
      </c>
      <c r="B191" s="29">
        <v>45</v>
      </c>
      <c r="C191" s="30" t="s">
        <v>453</v>
      </c>
      <c r="D191" s="29" t="s">
        <v>31</v>
      </c>
      <c r="E191" s="31" t="s">
        <v>454</v>
      </c>
      <c r="F191" s="32" t="s">
        <v>199</v>
      </c>
      <c r="G191" s="33">
        <v>228.5</v>
      </c>
      <c r="H191" s="34">
        <v>0</v>
      </c>
      <c r="I191" s="35">
        <f>ROUND(G191*H191,P4)</f>
        <v>0</v>
      </c>
      <c r="J191" s="29"/>
      <c r="O191" s="36">
        <f>I191*0.21</f>
        <v>0</v>
      </c>
      <c r="P191">
        <v>3</v>
      </c>
    </row>
    <row r="192" ht="30">
      <c r="A192" s="29" t="s">
        <v>34</v>
      </c>
      <c r="B192" s="37"/>
      <c r="C192" s="38"/>
      <c r="D192" s="38"/>
      <c r="E192" s="31" t="s">
        <v>455</v>
      </c>
      <c r="F192" s="38"/>
      <c r="G192" s="38"/>
      <c r="H192" s="38"/>
      <c r="I192" s="38"/>
      <c r="J192" s="40"/>
    </row>
    <row r="193">
      <c r="A193" s="29" t="s">
        <v>35</v>
      </c>
      <c r="B193" s="37"/>
      <c r="C193" s="38"/>
      <c r="D193" s="38"/>
      <c r="E193" s="41" t="s">
        <v>302</v>
      </c>
      <c r="F193" s="38"/>
      <c r="G193" s="38"/>
      <c r="H193" s="38"/>
      <c r="I193" s="38"/>
      <c r="J193" s="40"/>
    </row>
    <row r="194" ht="90">
      <c r="A194" s="29" t="s">
        <v>37</v>
      </c>
      <c r="B194" s="42"/>
      <c r="C194" s="43"/>
      <c r="D194" s="43"/>
      <c r="E194" s="31" t="s">
        <v>456</v>
      </c>
      <c r="F194" s="43"/>
      <c r="G194" s="43"/>
      <c r="H194" s="43"/>
      <c r="I194" s="43"/>
      <c r="J194" s="44"/>
    </row>
  </sheetData>
  <sheetProtection sheet="1" objects="1" scenarios="1" spinCount="100000" saltValue="2g82Ve1nqoa2vBQvECrqHWeIs39tsf910T0m+tV4MQL5tPet8qPj6B/p0NaY98NwzZgdg27hankx3ykJqMrOTQ==" hashValue="V7op65PZHkTFnq98go4jJZAu1lBqLJDHk6xOEKKttlyo7O6jZj4ilgHt9Xnk16SmYvT1IiR7XwM+UHTubFQrhA=="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457</v>
      </c>
      <c r="I3" s="16">
        <f>SUMIFS(I8:I115,A8:A115,"SD")</f>
        <v>0</v>
      </c>
      <c r="J3" s="9"/>
      <c r="O3">
        <v>0</v>
      </c>
      <c r="P3">
        <v>2</v>
      </c>
    </row>
    <row r="4">
      <c r="A4" s="10" t="s">
        <v>8</v>
      </c>
      <c r="B4" s="11" t="s">
        <v>13</v>
      </c>
      <c r="C4" s="12" t="s">
        <v>457</v>
      </c>
      <c r="D4" s="13"/>
      <c r="E4" s="14" t="s">
        <v>458</v>
      </c>
      <c r="F4" s="7"/>
      <c r="G4" s="7"/>
      <c r="H4" s="7"/>
      <c r="I4" s="7"/>
      <c r="J4" s="9"/>
      <c r="O4">
        <v>0.12</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119</v>
      </c>
      <c r="D9" s="29" t="s">
        <v>126</v>
      </c>
      <c r="E9" s="31" t="s">
        <v>274</v>
      </c>
      <c r="F9" s="32" t="s">
        <v>122</v>
      </c>
      <c r="G9" s="33">
        <v>69.616</v>
      </c>
      <c r="H9" s="34">
        <v>0</v>
      </c>
      <c r="I9" s="35">
        <f>ROUND(G9*H9,P4)</f>
        <v>0</v>
      </c>
      <c r="J9" s="29"/>
      <c r="O9" s="36">
        <f>I9*0.21</f>
        <v>0</v>
      </c>
      <c r="P9">
        <v>3</v>
      </c>
    </row>
    <row r="10" ht="30">
      <c r="A10" s="29" t="s">
        <v>34</v>
      </c>
      <c r="B10" s="37"/>
      <c r="C10" s="38"/>
      <c r="D10" s="38"/>
      <c r="E10" s="31" t="s">
        <v>275</v>
      </c>
      <c r="F10" s="38"/>
      <c r="G10" s="38"/>
      <c r="H10" s="38"/>
      <c r="I10" s="38"/>
      <c r="J10" s="40"/>
    </row>
    <row r="11">
      <c r="A11" s="29" t="s">
        <v>35</v>
      </c>
      <c r="B11" s="37"/>
      <c r="C11" s="38"/>
      <c r="D11" s="38"/>
      <c r="E11" s="41" t="s">
        <v>459</v>
      </c>
      <c r="F11" s="38"/>
      <c r="G11" s="38"/>
      <c r="H11" s="38"/>
      <c r="I11" s="38"/>
      <c r="J11" s="40"/>
    </row>
    <row r="12" ht="75">
      <c r="A12" s="29" t="s">
        <v>37</v>
      </c>
      <c r="B12" s="37"/>
      <c r="C12" s="38"/>
      <c r="D12" s="38"/>
      <c r="E12" s="31" t="s">
        <v>125</v>
      </c>
      <c r="F12" s="38"/>
      <c r="G12" s="38"/>
      <c r="H12" s="38"/>
      <c r="I12" s="38"/>
      <c r="J12" s="40"/>
    </row>
    <row r="13">
      <c r="A13" s="29" t="s">
        <v>29</v>
      </c>
      <c r="B13" s="29">
        <v>2</v>
      </c>
      <c r="C13" s="30" t="s">
        <v>119</v>
      </c>
      <c r="D13" s="29" t="s">
        <v>130</v>
      </c>
      <c r="E13" s="31" t="s">
        <v>127</v>
      </c>
      <c r="F13" s="32" t="s">
        <v>122</v>
      </c>
      <c r="G13" s="33">
        <v>2.6469999999999998</v>
      </c>
      <c r="H13" s="34">
        <v>0</v>
      </c>
      <c r="I13" s="35">
        <f>ROUND(G13*H13,P4)</f>
        <v>0</v>
      </c>
      <c r="J13" s="29"/>
      <c r="O13" s="36">
        <f>I13*0.21</f>
        <v>0</v>
      </c>
      <c r="P13">
        <v>3</v>
      </c>
    </row>
    <row r="14" ht="30">
      <c r="A14" s="29" t="s">
        <v>34</v>
      </c>
      <c r="B14" s="37"/>
      <c r="C14" s="38"/>
      <c r="D14" s="38"/>
      <c r="E14" s="31" t="s">
        <v>277</v>
      </c>
      <c r="F14" s="38"/>
      <c r="G14" s="38"/>
      <c r="H14" s="38"/>
      <c r="I14" s="38"/>
      <c r="J14" s="40"/>
    </row>
    <row r="15">
      <c r="A15" s="29" t="s">
        <v>35</v>
      </c>
      <c r="B15" s="37"/>
      <c r="C15" s="38"/>
      <c r="D15" s="38"/>
      <c r="E15" s="41" t="s">
        <v>460</v>
      </c>
      <c r="F15" s="38"/>
      <c r="G15" s="38"/>
      <c r="H15" s="38"/>
      <c r="I15" s="38"/>
      <c r="J15" s="40"/>
    </row>
    <row r="16" ht="75">
      <c r="A16" s="29" t="s">
        <v>37</v>
      </c>
      <c r="B16" s="37"/>
      <c r="C16" s="38"/>
      <c r="D16" s="38"/>
      <c r="E16" s="31" t="s">
        <v>125</v>
      </c>
      <c r="F16" s="38"/>
      <c r="G16" s="38"/>
      <c r="H16" s="38"/>
      <c r="I16" s="38"/>
      <c r="J16" s="40"/>
    </row>
    <row r="17">
      <c r="A17" s="29" t="s">
        <v>29</v>
      </c>
      <c r="B17" s="29">
        <v>3</v>
      </c>
      <c r="C17" s="30" t="s">
        <v>134</v>
      </c>
      <c r="D17" s="29" t="s">
        <v>31</v>
      </c>
      <c r="E17" s="31" t="s">
        <v>279</v>
      </c>
      <c r="F17" s="32" t="s">
        <v>122</v>
      </c>
      <c r="G17" s="33">
        <v>29.757999999999999</v>
      </c>
      <c r="H17" s="34">
        <v>0</v>
      </c>
      <c r="I17" s="35">
        <f>ROUND(G17*H17,P4)</f>
        <v>0</v>
      </c>
      <c r="J17" s="29"/>
      <c r="O17" s="36">
        <f>I17*0.21</f>
        <v>0</v>
      </c>
      <c r="P17">
        <v>3</v>
      </c>
    </row>
    <row r="18" ht="30">
      <c r="A18" s="29" t="s">
        <v>34</v>
      </c>
      <c r="B18" s="37"/>
      <c r="C18" s="38"/>
      <c r="D18" s="38"/>
      <c r="E18" s="31" t="s">
        <v>280</v>
      </c>
      <c r="F18" s="38"/>
      <c r="G18" s="38"/>
      <c r="H18" s="38"/>
      <c r="I18" s="38"/>
      <c r="J18" s="40"/>
    </row>
    <row r="19">
      <c r="A19" s="29" t="s">
        <v>35</v>
      </c>
      <c r="B19" s="37"/>
      <c r="C19" s="38"/>
      <c r="D19" s="38"/>
      <c r="E19" s="41" t="s">
        <v>461</v>
      </c>
      <c r="F19" s="38"/>
      <c r="G19" s="38"/>
      <c r="H19" s="38"/>
      <c r="I19" s="38"/>
      <c r="J19" s="40"/>
    </row>
    <row r="20" ht="75">
      <c r="A20" s="29" t="s">
        <v>37</v>
      </c>
      <c r="B20" s="37"/>
      <c r="C20" s="38"/>
      <c r="D20" s="38"/>
      <c r="E20" s="31" t="s">
        <v>125</v>
      </c>
      <c r="F20" s="38"/>
      <c r="G20" s="38"/>
      <c r="H20" s="38"/>
      <c r="I20" s="38"/>
      <c r="J20" s="40"/>
    </row>
    <row r="21">
      <c r="A21" s="23" t="s">
        <v>26</v>
      </c>
      <c r="B21" s="24"/>
      <c r="C21" s="25" t="s">
        <v>120</v>
      </c>
      <c r="D21" s="26"/>
      <c r="E21" s="23" t="s">
        <v>138</v>
      </c>
      <c r="F21" s="26"/>
      <c r="G21" s="26"/>
      <c r="H21" s="26"/>
      <c r="I21" s="27">
        <f>SUMIFS(I22:I53,A22:A53,"P")</f>
        <v>0</v>
      </c>
      <c r="J21" s="28"/>
    </row>
    <row r="22">
      <c r="A22" s="29" t="s">
        <v>29</v>
      </c>
      <c r="B22" s="29">
        <v>4</v>
      </c>
      <c r="C22" s="30" t="s">
        <v>158</v>
      </c>
      <c r="D22" s="29" t="s">
        <v>31</v>
      </c>
      <c r="E22" s="31" t="s">
        <v>159</v>
      </c>
      <c r="F22" s="32" t="s">
        <v>160</v>
      </c>
      <c r="G22" s="33">
        <v>12.398999999999999</v>
      </c>
      <c r="H22" s="34">
        <v>0</v>
      </c>
      <c r="I22" s="35">
        <f>ROUND(G22*H22,P4)</f>
        <v>0</v>
      </c>
      <c r="J22" s="29"/>
      <c r="O22" s="36">
        <f>I22*0.21</f>
        <v>0</v>
      </c>
      <c r="P22">
        <v>3</v>
      </c>
    </row>
    <row r="23" ht="45">
      <c r="A23" s="29" t="s">
        <v>34</v>
      </c>
      <c r="B23" s="37"/>
      <c r="C23" s="38"/>
      <c r="D23" s="38"/>
      <c r="E23" s="31" t="s">
        <v>462</v>
      </c>
      <c r="F23" s="38"/>
      <c r="G23" s="38"/>
      <c r="H23" s="38"/>
      <c r="I23" s="38"/>
      <c r="J23" s="40"/>
    </row>
    <row r="24">
      <c r="A24" s="29" t="s">
        <v>35</v>
      </c>
      <c r="B24" s="37"/>
      <c r="C24" s="38"/>
      <c r="D24" s="38"/>
      <c r="E24" s="41" t="s">
        <v>463</v>
      </c>
      <c r="F24" s="38"/>
      <c r="G24" s="38"/>
      <c r="H24" s="38"/>
      <c r="I24" s="38"/>
      <c r="J24" s="40"/>
    </row>
    <row r="25" ht="120">
      <c r="A25" s="29" t="s">
        <v>37</v>
      </c>
      <c r="B25" s="37"/>
      <c r="C25" s="38"/>
      <c r="D25" s="38"/>
      <c r="E25" s="31" t="s">
        <v>163</v>
      </c>
      <c r="F25" s="38"/>
      <c r="G25" s="38"/>
      <c r="H25" s="38"/>
      <c r="I25" s="38"/>
      <c r="J25" s="40"/>
    </row>
    <row r="26">
      <c r="A26" s="29" t="s">
        <v>29</v>
      </c>
      <c r="B26" s="29">
        <v>5</v>
      </c>
      <c r="C26" s="30" t="s">
        <v>284</v>
      </c>
      <c r="D26" s="29" t="s">
        <v>31</v>
      </c>
      <c r="E26" s="31" t="s">
        <v>285</v>
      </c>
      <c r="F26" s="32" t="s">
        <v>160</v>
      </c>
      <c r="G26" s="33">
        <v>12.398999999999999</v>
      </c>
      <c r="H26" s="34">
        <v>0</v>
      </c>
      <c r="I26" s="35">
        <f>ROUND(G26*H26,P4)</f>
        <v>0</v>
      </c>
      <c r="J26" s="29"/>
      <c r="O26" s="36">
        <f>I26*0.21</f>
        <v>0</v>
      </c>
      <c r="P26">
        <v>3</v>
      </c>
    </row>
    <row r="27" ht="30">
      <c r="A27" s="29" t="s">
        <v>34</v>
      </c>
      <c r="B27" s="37"/>
      <c r="C27" s="38"/>
      <c r="D27" s="38"/>
      <c r="E27" s="31" t="s">
        <v>464</v>
      </c>
      <c r="F27" s="38"/>
      <c r="G27" s="38"/>
      <c r="H27" s="38"/>
      <c r="I27" s="38"/>
      <c r="J27" s="40"/>
    </row>
    <row r="28">
      <c r="A28" s="29" t="s">
        <v>35</v>
      </c>
      <c r="B28" s="37"/>
      <c r="C28" s="38"/>
      <c r="D28" s="38"/>
      <c r="E28" s="41" t="s">
        <v>463</v>
      </c>
      <c r="F28" s="38"/>
      <c r="G28" s="38"/>
      <c r="H28" s="38"/>
      <c r="I28" s="38"/>
      <c r="J28" s="40"/>
    </row>
    <row r="29" ht="120">
      <c r="A29" s="29" t="s">
        <v>37</v>
      </c>
      <c r="B29" s="37"/>
      <c r="C29" s="38"/>
      <c r="D29" s="38"/>
      <c r="E29" s="31" t="s">
        <v>163</v>
      </c>
      <c r="F29" s="38"/>
      <c r="G29" s="38"/>
      <c r="H29" s="38"/>
      <c r="I29" s="38"/>
      <c r="J29" s="40"/>
    </row>
    <row r="30">
      <c r="A30" s="29" t="s">
        <v>29</v>
      </c>
      <c r="B30" s="29">
        <v>6</v>
      </c>
      <c r="C30" s="30" t="s">
        <v>288</v>
      </c>
      <c r="D30" s="29" t="s">
        <v>31</v>
      </c>
      <c r="E30" s="31" t="s">
        <v>289</v>
      </c>
      <c r="F30" s="32" t="s">
        <v>199</v>
      </c>
      <c r="G30" s="33">
        <v>21.175000000000001</v>
      </c>
      <c r="H30" s="34">
        <v>0</v>
      </c>
      <c r="I30" s="35">
        <f>ROUND(G30*H30,P4)</f>
        <v>0</v>
      </c>
      <c r="J30" s="29"/>
      <c r="O30" s="36">
        <f>I30*0.21</f>
        <v>0</v>
      </c>
      <c r="P30">
        <v>3</v>
      </c>
    </row>
    <row r="31" ht="45">
      <c r="A31" s="29" t="s">
        <v>34</v>
      </c>
      <c r="B31" s="37"/>
      <c r="C31" s="38"/>
      <c r="D31" s="38"/>
      <c r="E31" s="31" t="s">
        <v>465</v>
      </c>
      <c r="F31" s="38"/>
      <c r="G31" s="38"/>
      <c r="H31" s="38"/>
      <c r="I31" s="38"/>
      <c r="J31" s="40"/>
    </row>
    <row r="32">
      <c r="A32" s="29" t="s">
        <v>35</v>
      </c>
      <c r="B32" s="37"/>
      <c r="C32" s="38"/>
      <c r="D32" s="38"/>
      <c r="E32" s="41" t="s">
        <v>466</v>
      </c>
      <c r="F32" s="38"/>
      <c r="G32" s="38"/>
      <c r="H32" s="38"/>
      <c r="I32" s="38"/>
      <c r="J32" s="40"/>
    </row>
    <row r="33" ht="120">
      <c r="A33" s="29" t="s">
        <v>37</v>
      </c>
      <c r="B33" s="37"/>
      <c r="C33" s="38"/>
      <c r="D33" s="38"/>
      <c r="E33" s="31" t="s">
        <v>163</v>
      </c>
      <c r="F33" s="38"/>
      <c r="G33" s="38"/>
      <c r="H33" s="38"/>
      <c r="I33" s="38"/>
      <c r="J33" s="40"/>
    </row>
    <row r="34">
      <c r="A34" s="29" t="s">
        <v>29</v>
      </c>
      <c r="B34" s="29">
        <v>7</v>
      </c>
      <c r="C34" s="30" t="s">
        <v>295</v>
      </c>
      <c r="D34" s="29" t="s">
        <v>31</v>
      </c>
      <c r="E34" s="31" t="s">
        <v>296</v>
      </c>
      <c r="F34" s="32" t="s">
        <v>160</v>
      </c>
      <c r="G34" s="33">
        <v>12.398999999999999</v>
      </c>
      <c r="H34" s="34">
        <v>0</v>
      </c>
      <c r="I34" s="35">
        <f>ROUND(G34*H34,P4)</f>
        <v>0</v>
      </c>
      <c r="J34" s="29"/>
      <c r="O34" s="36">
        <f>I34*0.21</f>
        <v>0</v>
      </c>
      <c r="P34">
        <v>3</v>
      </c>
    </row>
    <row r="35" ht="45">
      <c r="A35" s="29" t="s">
        <v>34</v>
      </c>
      <c r="B35" s="37"/>
      <c r="C35" s="38"/>
      <c r="D35" s="38"/>
      <c r="E35" s="31" t="s">
        <v>467</v>
      </c>
      <c r="F35" s="38"/>
      <c r="G35" s="38"/>
      <c r="H35" s="38"/>
      <c r="I35" s="38"/>
      <c r="J35" s="40"/>
    </row>
    <row r="36">
      <c r="A36" s="29" t="s">
        <v>35</v>
      </c>
      <c r="B36" s="37"/>
      <c r="C36" s="38"/>
      <c r="D36" s="38"/>
      <c r="E36" s="41" t="s">
        <v>463</v>
      </c>
      <c r="F36" s="38"/>
      <c r="G36" s="38"/>
      <c r="H36" s="38"/>
      <c r="I36" s="38"/>
      <c r="J36" s="40"/>
    </row>
    <row r="37" ht="120">
      <c r="A37" s="29" t="s">
        <v>37</v>
      </c>
      <c r="B37" s="37"/>
      <c r="C37" s="38"/>
      <c r="D37" s="38"/>
      <c r="E37" s="31" t="s">
        <v>163</v>
      </c>
      <c r="F37" s="38"/>
      <c r="G37" s="38"/>
      <c r="H37" s="38"/>
      <c r="I37" s="38"/>
      <c r="J37" s="40"/>
    </row>
    <row r="38">
      <c r="A38" s="29" t="s">
        <v>29</v>
      </c>
      <c r="B38" s="29">
        <v>8</v>
      </c>
      <c r="C38" s="30" t="s">
        <v>299</v>
      </c>
      <c r="D38" s="29" t="s">
        <v>31</v>
      </c>
      <c r="E38" s="31" t="s">
        <v>300</v>
      </c>
      <c r="F38" s="32" t="s">
        <v>199</v>
      </c>
      <c r="G38" s="33">
        <v>25.146000000000001</v>
      </c>
      <c r="H38" s="34">
        <v>0</v>
      </c>
      <c r="I38" s="35">
        <f>ROUND(G38*H38,P4)</f>
        <v>0</v>
      </c>
      <c r="J38" s="29"/>
      <c r="O38" s="36">
        <f>I38*0.21</f>
        <v>0</v>
      </c>
      <c r="P38">
        <v>3</v>
      </c>
    </row>
    <row r="39" ht="45">
      <c r="A39" s="29" t="s">
        <v>34</v>
      </c>
      <c r="B39" s="37"/>
      <c r="C39" s="38"/>
      <c r="D39" s="38"/>
      <c r="E39" s="31" t="s">
        <v>468</v>
      </c>
      <c r="F39" s="38"/>
      <c r="G39" s="38"/>
      <c r="H39" s="38"/>
      <c r="I39" s="38"/>
      <c r="J39" s="40"/>
    </row>
    <row r="40">
      <c r="A40" s="29" t="s">
        <v>35</v>
      </c>
      <c r="B40" s="37"/>
      <c r="C40" s="38"/>
      <c r="D40" s="38"/>
      <c r="E40" s="41" t="s">
        <v>469</v>
      </c>
      <c r="F40" s="38"/>
      <c r="G40" s="38"/>
      <c r="H40" s="38"/>
      <c r="I40" s="38"/>
      <c r="J40" s="40"/>
    </row>
    <row r="41" ht="75">
      <c r="A41" s="29" t="s">
        <v>37</v>
      </c>
      <c r="B41" s="37"/>
      <c r="C41" s="38"/>
      <c r="D41" s="38"/>
      <c r="E41" s="31" t="s">
        <v>303</v>
      </c>
      <c r="F41" s="38"/>
      <c r="G41" s="38"/>
      <c r="H41" s="38"/>
      <c r="I41" s="38"/>
      <c r="J41" s="40"/>
    </row>
    <row r="42">
      <c r="A42" s="29" t="s">
        <v>29</v>
      </c>
      <c r="B42" s="29">
        <v>9</v>
      </c>
      <c r="C42" s="30" t="s">
        <v>304</v>
      </c>
      <c r="D42" s="29" t="s">
        <v>31</v>
      </c>
      <c r="E42" s="31" t="s">
        <v>305</v>
      </c>
      <c r="F42" s="32" t="s">
        <v>160</v>
      </c>
      <c r="G42" s="33">
        <v>34.808</v>
      </c>
      <c r="H42" s="34">
        <v>0</v>
      </c>
      <c r="I42" s="35">
        <f>ROUND(G42*H42,P4)</f>
        <v>0</v>
      </c>
      <c r="J42" s="29"/>
      <c r="O42" s="36">
        <f>I42*0.21</f>
        <v>0</v>
      </c>
      <c r="P42">
        <v>3</v>
      </c>
    </row>
    <row r="43">
      <c r="A43" s="29" t="s">
        <v>34</v>
      </c>
      <c r="B43" s="37"/>
      <c r="C43" s="38"/>
      <c r="D43" s="38"/>
      <c r="E43" s="31" t="s">
        <v>470</v>
      </c>
      <c r="F43" s="38"/>
      <c r="G43" s="38"/>
      <c r="H43" s="38"/>
      <c r="I43" s="38"/>
      <c r="J43" s="40"/>
    </row>
    <row r="44" ht="60">
      <c r="A44" s="29" t="s">
        <v>35</v>
      </c>
      <c r="B44" s="37"/>
      <c r="C44" s="38"/>
      <c r="D44" s="38"/>
      <c r="E44" s="41" t="s">
        <v>471</v>
      </c>
      <c r="F44" s="38"/>
      <c r="G44" s="38"/>
      <c r="H44" s="38"/>
      <c r="I44" s="38"/>
      <c r="J44" s="40"/>
    </row>
    <row r="45" ht="409.5">
      <c r="A45" s="29" t="s">
        <v>37</v>
      </c>
      <c r="B45" s="37"/>
      <c r="C45" s="38"/>
      <c r="D45" s="38"/>
      <c r="E45" s="31" t="s">
        <v>308</v>
      </c>
      <c r="F45" s="38"/>
      <c r="G45" s="38"/>
      <c r="H45" s="38"/>
      <c r="I45" s="38"/>
      <c r="J45" s="40"/>
    </row>
    <row r="46">
      <c r="A46" s="29" t="s">
        <v>29</v>
      </c>
      <c r="B46" s="29">
        <v>10</v>
      </c>
      <c r="C46" s="30" t="s">
        <v>173</v>
      </c>
      <c r="D46" s="29" t="s">
        <v>31</v>
      </c>
      <c r="E46" s="31" t="s">
        <v>174</v>
      </c>
      <c r="F46" s="32" t="s">
        <v>160</v>
      </c>
      <c r="G46" s="33">
        <v>34.808</v>
      </c>
      <c r="H46" s="34">
        <v>0</v>
      </c>
      <c r="I46" s="35">
        <f>ROUND(G46*H46,P4)</f>
        <v>0</v>
      </c>
      <c r="J46" s="29"/>
      <c r="O46" s="36">
        <f>I46*0.21</f>
        <v>0</v>
      </c>
      <c r="P46">
        <v>3</v>
      </c>
    </row>
    <row r="47" ht="30">
      <c r="A47" s="29" t="s">
        <v>34</v>
      </c>
      <c r="B47" s="37"/>
      <c r="C47" s="38"/>
      <c r="D47" s="38"/>
      <c r="E47" s="31" t="s">
        <v>314</v>
      </c>
      <c r="F47" s="38"/>
      <c r="G47" s="38"/>
      <c r="H47" s="38"/>
      <c r="I47" s="38"/>
      <c r="J47" s="40"/>
    </row>
    <row r="48">
      <c r="A48" s="29" t="s">
        <v>35</v>
      </c>
      <c r="B48" s="37"/>
      <c r="C48" s="38"/>
      <c r="D48" s="38"/>
      <c r="E48" s="41" t="s">
        <v>472</v>
      </c>
      <c r="F48" s="38"/>
      <c r="G48" s="38"/>
      <c r="H48" s="38"/>
      <c r="I48" s="38"/>
      <c r="J48" s="40"/>
    </row>
    <row r="49" ht="270">
      <c r="A49" s="29" t="s">
        <v>37</v>
      </c>
      <c r="B49" s="37"/>
      <c r="C49" s="38"/>
      <c r="D49" s="38"/>
      <c r="E49" s="31" t="s">
        <v>177</v>
      </c>
      <c r="F49" s="38"/>
      <c r="G49" s="38"/>
      <c r="H49" s="38"/>
      <c r="I49" s="38"/>
      <c r="J49" s="40"/>
    </row>
    <row r="50">
      <c r="A50" s="29" t="s">
        <v>29</v>
      </c>
      <c r="B50" s="29">
        <v>11</v>
      </c>
      <c r="C50" s="30" t="s">
        <v>331</v>
      </c>
      <c r="D50" s="29" t="s">
        <v>31</v>
      </c>
      <c r="E50" s="31" t="s">
        <v>332</v>
      </c>
      <c r="F50" s="32" t="s">
        <v>141</v>
      </c>
      <c r="G50" s="33">
        <v>57.460000000000001</v>
      </c>
      <c r="H50" s="34">
        <v>0</v>
      </c>
      <c r="I50" s="35">
        <f>ROUND(G50*H50,P4)</f>
        <v>0</v>
      </c>
      <c r="J50" s="29"/>
      <c r="O50" s="36">
        <f>I50*0.21</f>
        <v>0</v>
      </c>
      <c r="P50">
        <v>3</v>
      </c>
    </row>
    <row r="51">
      <c r="A51" s="29" t="s">
        <v>34</v>
      </c>
      <c r="B51" s="37"/>
      <c r="C51" s="38"/>
      <c r="D51" s="38"/>
      <c r="E51" s="31" t="s">
        <v>473</v>
      </c>
      <c r="F51" s="38"/>
      <c r="G51" s="38"/>
      <c r="H51" s="38"/>
      <c r="I51" s="38"/>
      <c r="J51" s="40"/>
    </row>
    <row r="52">
      <c r="A52" s="29" t="s">
        <v>35</v>
      </c>
      <c r="B52" s="37"/>
      <c r="C52" s="38"/>
      <c r="D52" s="38"/>
      <c r="E52" s="41" t="s">
        <v>474</v>
      </c>
      <c r="F52" s="38"/>
      <c r="G52" s="38"/>
      <c r="H52" s="38"/>
      <c r="I52" s="38"/>
      <c r="J52" s="40"/>
    </row>
    <row r="53" ht="75">
      <c r="A53" s="29" t="s">
        <v>37</v>
      </c>
      <c r="B53" s="37"/>
      <c r="C53" s="38"/>
      <c r="D53" s="38"/>
      <c r="E53" s="31" t="s">
        <v>335</v>
      </c>
      <c r="F53" s="38"/>
      <c r="G53" s="38"/>
      <c r="H53" s="38"/>
      <c r="I53" s="38"/>
      <c r="J53" s="40"/>
    </row>
    <row r="54">
      <c r="A54" s="23" t="s">
        <v>26</v>
      </c>
      <c r="B54" s="24"/>
      <c r="C54" s="25" t="s">
        <v>244</v>
      </c>
      <c r="D54" s="26"/>
      <c r="E54" s="23" t="s">
        <v>357</v>
      </c>
      <c r="F54" s="26"/>
      <c r="G54" s="26"/>
      <c r="H54" s="26"/>
      <c r="I54" s="27">
        <f>SUMIFS(I55:I102,A55:A102,"P")</f>
        <v>0</v>
      </c>
      <c r="J54" s="28"/>
    </row>
    <row r="55">
      <c r="A55" s="29" t="s">
        <v>29</v>
      </c>
      <c r="B55" s="29">
        <v>12</v>
      </c>
      <c r="C55" s="30" t="s">
        <v>358</v>
      </c>
      <c r="D55" s="29" t="s">
        <v>31</v>
      </c>
      <c r="E55" s="31" t="s">
        <v>359</v>
      </c>
      <c r="F55" s="32" t="s">
        <v>160</v>
      </c>
      <c r="G55" s="33">
        <v>13.901</v>
      </c>
      <c r="H55" s="34">
        <v>0</v>
      </c>
      <c r="I55" s="35">
        <f>ROUND(G55*H55,P4)</f>
        <v>0</v>
      </c>
      <c r="J55" s="29"/>
      <c r="O55" s="36">
        <f>I55*0.21</f>
        <v>0</v>
      </c>
      <c r="P55">
        <v>3</v>
      </c>
    </row>
    <row r="56" ht="30">
      <c r="A56" s="29" t="s">
        <v>34</v>
      </c>
      <c r="B56" s="37"/>
      <c r="C56" s="38"/>
      <c r="D56" s="38"/>
      <c r="E56" s="31" t="s">
        <v>475</v>
      </c>
      <c r="F56" s="38"/>
      <c r="G56" s="38"/>
      <c r="H56" s="38"/>
      <c r="I56" s="38"/>
      <c r="J56" s="40"/>
    </row>
    <row r="57">
      <c r="A57" s="29" t="s">
        <v>35</v>
      </c>
      <c r="B57" s="37"/>
      <c r="C57" s="38"/>
      <c r="D57" s="38"/>
      <c r="E57" s="41" t="s">
        <v>476</v>
      </c>
      <c r="F57" s="38"/>
      <c r="G57" s="38"/>
      <c r="H57" s="38"/>
      <c r="I57" s="38"/>
      <c r="J57" s="40"/>
    </row>
    <row r="58" ht="165">
      <c r="A58" s="29" t="s">
        <v>37</v>
      </c>
      <c r="B58" s="37"/>
      <c r="C58" s="38"/>
      <c r="D58" s="38"/>
      <c r="E58" s="31" t="s">
        <v>362</v>
      </c>
      <c r="F58" s="38"/>
      <c r="G58" s="38"/>
      <c r="H58" s="38"/>
      <c r="I58" s="38"/>
      <c r="J58" s="40"/>
    </row>
    <row r="59">
      <c r="A59" s="29" t="s">
        <v>29</v>
      </c>
      <c r="B59" s="29">
        <v>13</v>
      </c>
      <c r="C59" s="30" t="s">
        <v>477</v>
      </c>
      <c r="D59" s="29" t="s">
        <v>31</v>
      </c>
      <c r="E59" s="31" t="s">
        <v>478</v>
      </c>
      <c r="F59" s="32" t="s">
        <v>160</v>
      </c>
      <c r="G59" s="33">
        <v>8.6189999999999998</v>
      </c>
      <c r="H59" s="34">
        <v>0</v>
      </c>
      <c r="I59" s="35">
        <f>ROUND(G59*H59,P4)</f>
        <v>0</v>
      </c>
      <c r="J59" s="29"/>
      <c r="O59" s="36">
        <f>I59*0.21</f>
        <v>0</v>
      </c>
      <c r="P59">
        <v>3</v>
      </c>
    </row>
    <row r="60" ht="30">
      <c r="A60" s="29" t="s">
        <v>34</v>
      </c>
      <c r="B60" s="37"/>
      <c r="C60" s="38"/>
      <c r="D60" s="38"/>
      <c r="E60" s="31" t="s">
        <v>479</v>
      </c>
      <c r="F60" s="38"/>
      <c r="G60" s="38"/>
      <c r="H60" s="38"/>
      <c r="I60" s="38"/>
      <c r="J60" s="40"/>
    </row>
    <row r="61">
      <c r="A61" s="29" t="s">
        <v>35</v>
      </c>
      <c r="B61" s="37"/>
      <c r="C61" s="38"/>
      <c r="D61" s="38"/>
      <c r="E61" s="41" t="s">
        <v>480</v>
      </c>
      <c r="F61" s="38"/>
      <c r="G61" s="38"/>
      <c r="H61" s="38"/>
      <c r="I61" s="38"/>
      <c r="J61" s="40"/>
    </row>
    <row r="62" ht="165">
      <c r="A62" s="29" t="s">
        <v>37</v>
      </c>
      <c r="B62" s="37"/>
      <c r="C62" s="38"/>
      <c r="D62" s="38"/>
      <c r="E62" s="31" t="s">
        <v>362</v>
      </c>
      <c r="F62" s="38"/>
      <c r="G62" s="38"/>
      <c r="H62" s="38"/>
      <c r="I62" s="38"/>
      <c r="J62" s="40"/>
    </row>
    <row r="63">
      <c r="A63" s="29" t="s">
        <v>29</v>
      </c>
      <c r="B63" s="29">
        <v>14</v>
      </c>
      <c r="C63" s="30" t="s">
        <v>481</v>
      </c>
      <c r="D63" s="29" t="s">
        <v>31</v>
      </c>
      <c r="E63" s="31" t="s">
        <v>482</v>
      </c>
      <c r="F63" s="32" t="s">
        <v>141</v>
      </c>
      <c r="G63" s="33">
        <v>57.460000000000001</v>
      </c>
      <c r="H63" s="34">
        <v>0</v>
      </c>
      <c r="I63" s="35">
        <f>ROUND(G63*H63,P4)</f>
        <v>0</v>
      </c>
      <c r="J63" s="29"/>
      <c r="O63" s="36">
        <f>I63*0.21</f>
        <v>0</v>
      </c>
      <c r="P63">
        <v>3</v>
      </c>
    </row>
    <row r="64" ht="30">
      <c r="A64" s="29" t="s">
        <v>34</v>
      </c>
      <c r="B64" s="37"/>
      <c r="C64" s="38"/>
      <c r="D64" s="38"/>
      <c r="E64" s="31" t="s">
        <v>483</v>
      </c>
      <c r="F64" s="38"/>
      <c r="G64" s="38"/>
      <c r="H64" s="38"/>
      <c r="I64" s="38"/>
      <c r="J64" s="40"/>
    </row>
    <row r="65">
      <c r="A65" s="29" t="s">
        <v>35</v>
      </c>
      <c r="B65" s="37"/>
      <c r="C65" s="38"/>
      <c r="D65" s="38"/>
      <c r="E65" s="41" t="s">
        <v>474</v>
      </c>
      <c r="F65" s="38"/>
      <c r="G65" s="38"/>
      <c r="H65" s="38"/>
      <c r="I65" s="38"/>
      <c r="J65" s="40"/>
    </row>
    <row r="66" ht="90">
      <c r="A66" s="29" t="s">
        <v>37</v>
      </c>
      <c r="B66" s="37"/>
      <c r="C66" s="38"/>
      <c r="D66" s="38"/>
      <c r="E66" s="31" t="s">
        <v>367</v>
      </c>
      <c r="F66" s="38"/>
      <c r="G66" s="38"/>
      <c r="H66" s="38"/>
      <c r="I66" s="38"/>
      <c r="J66" s="40"/>
    </row>
    <row r="67">
      <c r="A67" s="29" t="s">
        <v>29</v>
      </c>
      <c r="B67" s="29">
        <v>15</v>
      </c>
      <c r="C67" s="30" t="s">
        <v>363</v>
      </c>
      <c r="D67" s="29" t="s">
        <v>31</v>
      </c>
      <c r="E67" s="31" t="s">
        <v>364</v>
      </c>
      <c r="F67" s="32" t="s">
        <v>141</v>
      </c>
      <c r="G67" s="33">
        <v>65.539000000000001</v>
      </c>
      <c r="H67" s="34">
        <v>0</v>
      </c>
      <c r="I67" s="35">
        <f>ROUND(G67*H67,P4)</f>
        <v>0</v>
      </c>
      <c r="J67" s="29"/>
      <c r="O67" s="36">
        <f>I67*0.21</f>
        <v>0</v>
      </c>
      <c r="P67">
        <v>3</v>
      </c>
    </row>
    <row r="68" ht="30">
      <c r="A68" s="29" t="s">
        <v>34</v>
      </c>
      <c r="B68" s="37"/>
      <c r="C68" s="38"/>
      <c r="D68" s="38"/>
      <c r="E68" s="31" t="s">
        <v>484</v>
      </c>
      <c r="F68" s="38"/>
      <c r="G68" s="38"/>
      <c r="H68" s="38"/>
      <c r="I68" s="38"/>
      <c r="J68" s="40"/>
    </row>
    <row r="69">
      <c r="A69" s="29" t="s">
        <v>35</v>
      </c>
      <c r="B69" s="37"/>
      <c r="C69" s="38"/>
      <c r="D69" s="38"/>
      <c r="E69" s="41" t="s">
        <v>485</v>
      </c>
      <c r="F69" s="38"/>
      <c r="G69" s="38"/>
      <c r="H69" s="38"/>
      <c r="I69" s="38"/>
      <c r="J69" s="40"/>
    </row>
    <row r="70" ht="90">
      <c r="A70" s="29" t="s">
        <v>37</v>
      </c>
      <c r="B70" s="37"/>
      <c r="C70" s="38"/>
      <c r="D70" s="38"/>
      <c r="E70" s="31" t="s">
        <v>367</v>
      </c>
      <c r="F70" s="38"/>
      <c r="G70" s="38"/>
      <c r="H70" s="38"/>
      <c r="I70" s="38"/>
      <c r="J70" s="40"/>
    </row>
    <row r="71">
      <c r="A71" s="29" t="s">
        <v>29</v>
      </c>
      <c r="B71" s="29">
        <v>16</v>
      </c>
      <c r="C71" s="30" t="s">
        <v>373</v>
      </c>
      <c r="D71" s="29" t="s">
        <v>64</v>
      </c>
      <c r="E71" s="31" t="s">
        <v>374</v>
      </c>
      <c r="F71" s="32" t="s">
        <v>141</v>
      </c>
      <c r="G71" s="33">
        <v>86.575999999999993</v>
      </c>
      <c r="H71" s="34">
        <v>0</v>
      </c>
      <c r="I71" s="35">
        <f>ROUND(G71*H71,P4)</f>
        <v>0</v>
      </c>
      <c r="J71" s="29"/>
      <c r="O71" s="36">
        <f>I71*0.21</f>
        <v>0</v>
      </c>
      <c r="P71">
        <v>3</v>
      </c>
    </row>
    <row r="72" ht="30">
      <c r="A72" s="29" t="s">
        <v>34</v>
      </c>
      <c r="B72" s="37"/>
      <c r="C72" s="38"/>
      <c r="D72" s="38"/>
      <c r="E72" s="31" t="s">
        <v>486</v>
      </c>
      <c r="F72" s="38"/>
      <c r="G72" s="38"/>
      <c r="H72" s="38"/>
      <c r="I72" s="38"/>
      <c r="J72" s="40"/>
    </row>
    <row r="73">
      <c r="A73" s="29" t="s">
        <v>35</v>
      </c>
      <c r="B73" s="37"/>
      <c r="C73" s="38"/>
      <c r="D73" s="38"/>
      <c r="E73" s="41" t="s">
        <v>487</v>
      </c>
      <c r="F73" s="38"/>
      <c r="G73" s="38"/>
      <c r="H73" s="38"/>
      <c r="I73" s="38"/>
      <c r="J73" s="40"/>
    </row>
    <row r="74" ht="120">
      <c r="A74" s="29" t="s">
        <v>37</v>
      </c>
      <c r="B74" s="37"/>
      <c r="C74" s="38"/>
      <c r="D74" s="38"/>
      <c r="E74" s="31" t="s">
        <v>377</v>
      </c>
      <c r="F74" s="38"/>
      <c r="G74" s="38"/>
      <c r="H74" s="38"/>
      <c r="I74" s="38"/>
      <c r="J74" s="40"/>
    </row>
    <row r="75">
      <c r="A75" s="29" t="s">
        <v>29</v>
      </c>
      <c r="B75" s="29">
        <v>17</v>
      </c>
      <c r="C75" s="30" t="s">
        <v>378</v>
      </c>
      <c r="D75" s="29" t="s">
        <v>120</v>
      </c>
      <c r="E75" s="31" t="s">
        <v>379</v>
      </c>
      <c r="F75" s="32" t="s">
        <v>141</v>
      </c>
      <c r="G75" s="33">
        <v>86.575999999999993</v>
      </c>
      <c r="H75" s="34">
        <v>0</v>
      </c>
      <c r="I75" s="35">
        <f>ROUND(G75*H75,P4)</f>
        <v>0</v>
      </c>
      <c r="J75" s="29"/>
      <c r="O75" s="36">
        <f>I75*0.21</f>
        <v>0</v>
      </c>
      <c r="P75">
        <v>3</v>
      </c>
    </row>
    <row r="76" ht="30">
      <c r="A76" s="29" t="s">
        <v>34</v>
      </c>
      <c r="B76" s="37"/>
      <c r="C76" s="38"/>
      <c r="D76" s="38"/>
      <c r="E76" s="31" t="s">
        <v>488</v>
      </c>
      <c r="F76" s="38"/>
      <c r="G76" s="38"/>
      <c r="H76" s="38"/>
      <c r="I76" s="38"/>
      <c r="J76" s="40"/>
    </row>
    <row r="77">
      <c r="A77" s="29" t="s">
        <v>35</v>
      </c>
      <c r="B77" s="37"/>
      <c r="C77" s="38"/>
      <c r="D77" s="38"/>
      <c r="E77" s="41" t="s">
        <v>487</v>
      </c>
      <c r="F77" s="38"/>
      <c r="G77" s="38"/>
      <c r="H77" s="38"/>
      <c r="I77" s="38"/>
      <c r="J77" s="40"/>
    </row>
    <row r="78" ht="120">
      <c r="A78" s="29" t="s">
        <v>37</v>
      </c>
      <c r="B78" s="37"/>
      <c r="C78" s="38"/>
      <c r="D78" s="38"/>
      <c r="E78" s="31" t="s">
        <v>377</v>
      </c>
      <c r="F78" s="38"/>
      <c r="G78" s="38"/>
      <c r="H78" s="38"/>
      <c r="I78" s="38"/>
      <c r="J78" s="40"/>
    </row>
    <row r="79">
      <c r="A79" s="29" t="s">
        <v>29</v>
      </c>
      <c r="B79" s="29">
        <v>18</v>
      </c>
      <c r="C79" s="30" t="s">
        <v>378</v>
      </c>
      <c r="D79" s="29" t="s">
        <v>126</v>
      </c>
      <c r="E79" s="31" t="s">
        <v>379</v>
      </c>
      <c r="F79" s="32" t="s">
        <v>141</v>
      </c>
      <c r="G79" s="33">
        <v>93.588999999999999</v>
      </c>
      <c r="H79" s="34">
        <v>0</v>
      </c>
      <c r="I79" s="35">
        <f>ROUND(G79*H79,P4)</f>
        <v>0</v>
      </c>
      <c r="J79" s="29"/>
      <c r="O79" s="36">
        <f>I79*0.21</f>
        <v>0</v>
      </c>
      <c r="P79">
        <v>3</v>
      </c>
    </row>
    <row r="80" ht="30">
      <c r="A80" s="29" t="s">
        <v>34</v>
      </c>
      <c r="B80" s="37"/>
      <c r="C80" s="38"/>
      <c r="D80" s="38"/>
      <c r="E80" s="31" t="s">
        <v>489</v>
      </c>
      <c r="F80" s="38"/>
      <c r="G80" s="38"/>
      <c r="H80" s="38"/>
      <c r="I80" s="38"/>
      <c r="J80" s="40"/>
    </row>
    <row r="81">
      <c r="A81" s="29" t="s">
        <v>35</v>
      </c>
      <c r="B81" s="37"/>
      <c r="C81" s="38"/>
      <c r="D81" s="38"/>
      <c r="E81" s="41" t="s">
        <v>490</v>
      </c>
      <c r="F81" s="38"/>
      <c r="G81" s="38"/>
      <c r="H81" s="38"/>
      <c r="I81" s="38"/>
      <c r="J81" s="40"/>
    </row>
    <row r="82" ht="120">
      <c r="A82" s="29" t="s">
        <v>37</v>
      </c>
      <c r="B82" s="37"/>
      <c r="C82" s="38"/>
      <c r="D82" s="38"/>
      <c r="E82" s="31" t="s">
        <v>377</v>
      </c>
      <c r="F82" s="38"/>
      <c r="G82" s="38"/>
      <c r="H82" s="38"/>
      <c r="I82" s="38"/>
      <c r="J82" s="40"/>
    </row>
    <row r="83">
      <c r="A83" s="29" t="s">
        <v>29</v>
      </c>
      <c r="B83" s="29">
        <v>19</v>
      </c>
      <c r="C83" s="30" t="s">
        <v>378</v>
      </c>
      <c r="D83" s="29" t="s">
        <v>130</v>
      </c>
      <c r="E83" s="31" t="s">
        <v>379</v>
      </c>
      <c r="F83" s="32" t="s">
        <v>141</v>
      </c>
      <c r="G83" s="33">
        <v>100.601</v>
      </c>
      <c r="H83" s="34">
        <v>0</v>
      </c>
      <c r="I83" s="35">
        <f>ROUND(G83*H83,P4)</f>
        <v>0</v>
      </c>
      <c r="J83" s="29"/>
      <c r="O83" s="36">
        <f>I83*0.21</f>
        <v>0</v>
      </c>
      <c r="P83">
        <v>3</v>
      </c>
    </row>
    <row r="84" ht="30">
      <c r="A84" s="29" t="s">
        <v>34</v>
      </c>
      <c r="B84" s="37"/>
      <c r="C84" s="38"/>
      <c r="D84" s="38"/>
      <c r="E84" s="31" t="s">
        <v>491</v>
      </c>
      <c r="F84" s="38"/>
      <c r="G84" s="38"/>
      <c r="H84" s="38"/>
      <c r="I84" s="38"/>
      <c r="J84" s="40"/>
    </row>
    <row r="85">
      <c r="A85" s="29" t="s">
        <v>35</v>
      </c>
      <c r="B85" s="37"/>
      <c r="C85" s="38"/>
      <c r="D85" s="38"/>
      <c r="E85" s="41" t="s">
        <v>492</v>
      </c>
      <c r="F85" s="38"/>
      <c r="G85" s="38"/>
      <c r="H85" s="38"/>
      <c r="I85" s="38"/>
      <c r="J85" s="40"/>
    </row>
    <row r="86" ht="120">
      <c r="A86" s="29" t="s">
        <v>37</v>
      </c>
      <c r="B86" s="37"/>
      <c r="C86" s="38"/>
      <c r="D86" s="38"/>
      <c r="E86" s="31" t="s">
        <v>377</v>
      </c>
      <c r="F86" s="38"/>
      <c r="G86" s="38"/>
      <c r="H86" s="38"/>
      <c r="I86" s="38"/>
      <c r="J86" s="40"/>
    </row>
    <row r="87">
      <c r="A87" s="29" t="s">
        <v>29</v>
      </c>
      <c r="B87" s="29">
        <v>20</v>
      </c>
      <c r="C87" s="30" t="s">
        <v>385</v>
      </c>
      <c r="D87" s="29" t="s">
        <v>31</v>
      </c>
      <c r="E87" s="31" t="s">
        <v>386</v>
      </c>
      <c r="F87" s="32" t="s">
        <v>141</v>
      </c>
      <c r="G87" s="33">
        <v>93.588999999999999</v>
      </c>
      <c r="H87" s="34">
        <v>0</v>
      </c>
      <c r="I87" s="35">
        <f>ROUND(G87*H87,P4)</f>
        <v>0</v>
      </c>
      <c r="J87" s="29"/>
      <c r="O87" s="36">
        <f>I87*0.21</f>
        <v>0</v>
      </c>
      <c r="P87">
        <v>3</v>
      </c>
    </row>
    <row r="88" ht="30">
      <c r="A88" s="29" t="s">
        <v>34</v>
      </c>
      <c r="B88" s="37"/>
      <c r="C88" s="38"/>
      <c r="D88" s="38"/>
      <c r="E88" s="31" t="s">
        <v>493</v>
      </c>
      <c r="F88" s="38"/>
      <c r="G88" s="38"/>
      <c r="H88" s="38"/>
      <c r="I88" s="38"/>
      <c r="J88" s="40"/>
    </row>
    <row r="89">
      <c r="A89" s="29" t="s">
        <v>35</v>
      </c>
      <c r="B89" s="37"/>
      <c r="C89" s="38"/>
      <c r="D89" s="38"/>
      <c r="E89" s="41" t="s">
        <v>490</v>
      </c>
      <c r="F89" s="38"/>
      <c r="G89" s="38"/>
      <c r="H89" s="38"/>
      <c r="I89" s="38"/>
      <c r="J89" s="40"/>
    </row>
    <row r="90" ht="195">
      <c r="A90" s="29" t="s">
        <v>37</v>
      </c>
      <c r="B90" s="37"/>
      <c r="C90" s="38"/>
      <c r="D90" s="38"/>
      <c r="E90" s="31" t="s">
        <v>388</v>
      </c>
      <c r="F90" s="38"/>
      <c r="G90" s="38"/>
      <c r="H90" s="38"/>
      <c r="I90" s="38"/>
      <c r="J90" s="40"/>
    </row>
    <row r="91">
      <c r="A91" s="29" t="s">
        <v>29</v>
      </c>
      <c r="B91" s="29">
        <v>21</v>
      </c>
      <c r="C91" s="30" t="s">
        <v>389</v>
      </c>
      <c r="D91" s="29" t="s">
        <v>31</v>
      </c>
      <c r="E91" s="31" t="s">
        <v>390</v>
      </c>
      <c r="F91" s="32" t="s">
        <v>141</v>
      </c>
      <c r="G91" s="33">
        <v>86.575999999999993</v>
      </c>
      <c r="H91" s="34">
        <v>0</v>
      </c>
      <c r="I91" s="35">
        <f>ROUND(G91*H91,P4)</f>
        <v>0</v>
      </c>
      <c r="J91" s="29"/>
      <c r="O91" s="36">
        <f>I91*0.21</f>
        <v>0</v>
      </c>
      <c r="P91">
        <v>3</v>
      </c>
    </row>
    <row r="92" ht="30">
      <c r="A92" s="29" t="s">
        <v>34</v>
      </c>
      <c r="B92" s="37"/>
      <c r="C92" s="38"/>
      <c r="D92" s="38"/>
      <c r="E92" s="31" t="s">
        <v>494</v>
      </c>
      <c r="F92" s="38"/>
      <c r="G92" s="38"/>
      <c r="H92" s="38"/>
      <c r="I92" s="38"/>
      <c r="J92" s="40"/>
    </row>
    <row r="93">
      <c r="A93" s="29" t="s">
        <v>35</v>
      </c>
      <c r="B93" s="37"/>
      <c r="C93" s="38"/>
      <c r="D93" s="38"/>
      <c r="E93" s="41" t="s">
        <v>487</v>
      </c>
      <c r="F93" s="38"/>
      <c r="G93" s="38"/>
      <c r="H93" s="38"/>
      <c r="I93" s="38"/>
      <c r="J93" s="40"/>
    </row>
    <row r="94" ht="195">
      <c r="A94" s="29" t="s">
        <v>37</v>
      </c>
      <c r="B94" s="37"/>
      <c r="C94" s="38"/>
      <c r="D94" s="38"/>
      <c r="E94" s="31" t="s">
        <v>388</v>
      </c>
      <c r="F94" s="38"/>
      <c r="G94" s="38"/>
      <c r="H94" s="38"/>
      <c r="I94" s="38"/>
      <c r="J94" s="40"/>
    </row>
    <row r="95">
      <c r="A95" s="29" t="s">
        <v>29</v>
      </c>
      <c r="B95" s="29">
        <v>22</v>
      </c>
      <c r="C95" s="30" t="s">
        <v>392</v>
      </c>
      <c r="D95" s="29" t="s">
        <v>31</v>
      </c>
      <c r="E95" s="31" t="s">
        <v>393</v>
      </c>
      <c r="F95" s="32" t="s">
        <v>141</v>
      </c>
      <c r="G95" s="33">
        <v>100.601</v>
      </c>
      <c r="H95" s="34">
        <v>0</v>
      </c>
      <c r="I95" s="35">
        <f>ROUND(G95*H95,P4)</f>
        <v>0</v>
      </c>
      <c r="J95" s="29"/>
      <c r="O95" s="36">
        <f>I95*0.21</f>
        <v>0</v>
      </c>
      <c r="P95">
        <v>3</v>
      </c>
    </row>
    <row r="96" ht="30">
      <c r="A96" s="29" t="s">
        <v>34</v>
      </c>
      <c r="B96" s="37"/>
      <c r="C96" s="38"/>
      <c r="D96" s="38"/>
      <c r="E96" s="31" t="s">
        <v>495</v>
      </c>
      <c r="F96" s="38"/>
      <c r="G96" s="38"/>
      <c r="H96" s="38"/>
      <c r="I96" s="38"/>
      <c r="J96" s="40"/>
    </row>
    <row r="97">
      <c r="A97" s="29" t="s">
        <v>35</v>
      </c>
      <c r="B97" s="37"/>
      <c r="C97" s="38"/>
      <c r="D97" s="38"/>
      <c r="E97" s="41" t="s">
        <v>492</v>
      </c>
      <c r="F97" s="38"/>
      <c r="G97" s="38"/>
      <c r="H97" s="38"/>
      <c r="I97" s="38"/>
      <c r="J97" s="40"/>
    </row>
    <row r="98" ht="195">
      <c r="A98" s="29" t="s">
        <v>37</v>
      </c>
      <c r="B98" s="37"/>
      <c r="C98" s="38"/>
      <c r="D98" s="38"/>
      <c r="E98" s="31" t="s">
        <v>388</v>
      </c>
      <c r="F98" s="38"/>
      <c r="G98" s="38"/>
      <c r="H98" s="38"/>
      <c r="I98" s="38"/>
      <c r="J98" s="40"/>
    </row>
    <row r="99">
      <c r="A99" s="29" t="s">
        <v>29</v>
      </c>
      <c r="B99" s="29">
        <v>23</v>
      </c>
      <c r="C99" s="30" t="s">
        <v>496</v>
      </c>
      <c r="D99" s="29" t="s">
        <v>31</v>
      </c>
      <c r="E99" s="31" t="s">
        <v>497</v>
      </c>
      <c r="F99" s="32" t="s">
        <v>141</v>
      </c>
      <c r="G99" s="33">
        <v>57.460000000000001</v>
      </c>
      <c r="H99" s="34">
        <v>0</v>
      </c>
      <c r="I99" s="35">
        <f>ROUND(G99*H99,P4)</f>
        <v>0</v>
      </c>
      <c r="J99" s="29"/>
      <c r="O99" s="36">
        <f>I99*0.21</f>
        <v>0</v>
      </c>
      <c r="P99">
        <v>3</v>
      </c>
    </row>
    <row r="100" ht="45">
      <c r="A100" s="29" t="s">
        <v>34</v>
      </c>
      <c r="B100" s="37"/>
      <c r="C100" s="38"/>
      <c r="D100" s="38"/>
      <c r="E100" s="31" t="s">
        <v>498</v>
      </c>
      <c r="F100" s="38"/>
      <c r="G100" s="38"/>
      <c r="H100" s="38"/>
      <c r="I100" s="38"/>
      <c r="J100" s="40"/>
    </row>
    <row r="101">
      <c r="A101" s="29" t="s">
        <v>35</v>
      </c>
      <c r="B101" s="37"/>
      <c r="C101" s="38"/>
      <c r="D101" s="38"/>
      <c r="E101" s="41" t="s">
        <v>474</v>
      </c>
      <c r="F101" s="38"/>
      <c r="G101" s="38"/>
      <c r="H101" s="38"/>
      <c r="I101" s="38"/>
      <c r="J101" s="40"/>
    </row>
    <row r="102" ht="165">
      <c r="A102" s="29" t="s">
        <v>37</v>
      </c>
      <c r="B102" s="37"/>
      <c r="C102" s="38"/>
      <c r="D102" s="38"/>
      <c r="E102" s="31" t="s">
        <v>499</v>
      </c>
      <c r="F102" s="38"/>
      <c r="G102" s="38"/>
      <c r="H102" s="38"/>
      <c r="I102" s="38"/>
      <c r="J102" s="40"/>
    </row>
    <row r="103">
      <c r="A103" s="23" t="s">
        <v>26</v>
      </c>
      <c r="B103" s="24"/>
      <c r="C103" s="25" t="s">
        <v>195</v>
      </c>
      <c r="D103" s="26"/>
      <c r="E103" s="23" t="s">
        <v>196</v>
      </c>
      <c r="F103" s="26"/>
      <c r="G103" s="26"/>
      <c r="H103" s="26"/>
      <c r="I103" s="27">
        <f>SUMIFS(I104:I115,A104:A115,"P")</f>
        <v>0</v>
      </c>
      <c r="J103" s="28"/>
    </row>
    <row r="104" ht="30">
      <c r="A104" s="29" t="s">
        <v>29</v>
      </c>
      <c r="B104" s="29">
        <v>24</v>
      </c>
      <c r="C104" s="30" t="s">
        <v>500</v>
      </c>
      <c r="D104" s="29" t="s">
        <v>31</v>
      </c>
      <c r="E104" s="31" t="s">
        <v>501</v>
      </c>
      <c r="F104" s="32" t="s">
        <v>199</v>
      </c>
      <c r="G104" s="33">
        <v>32.037999999999997</v>
      </c>
      <c r="H104" s="34">
        <v>0</v>
      </c>
      <c r="I104" s="35">
        <f>ROUND(G104*H104,P4)</f>
        <v>0</v>
      </c>
      <c r="J104" s="29"/>
      <c r="O104" s="36">
        <f>I104*0.21</f>
        <v>0</v>
      </c>
      <c r="P104">
        <v>3</v>
      </c>
    </row>
    <row r="105" ht="30">
      <c r="A105" s="29" t="s">
        <v>34</v>
      </c>
      <c r="B105" s="37"/>
      <c r="C105" s="38"/>
      <c r="D105" s="38"/>
      <c r="E105" s="31" t="s">
        <v>502</v>
      </c>
      <c r="F105" s="38"/>
      <c r="G105" s="38"/>
      <c r="H105" s="38"/>
      <c r="I105" s="38"/>
      <c r="J105" s="40"/>
    </row>
    <row r="106">
      <c r="A106" s="29" t="s">
        <v>35</v>
      </c>
      <c r="B106" s="37"/>
      <c r="C106" s="38"/>
      <c r="D106" s="38"/>
      <c r="E106" s="41" t="s">
        <v>503</v>
      </c>
      <c r="F106" s="38"/>
      <c r="G106" s="38"/>
      <c r="H106" s="38"/>
      <c r="I106" s="38"/>
      <c r="J106" s="40"/>
    </row>
    <row r="107" ht="90">
      <c r="A107" s="29" t="s">
        <v>37</v>
      </c>
      <c r="B107" s="37"/>
      <c r="C107" s="38"/>
      <c r="D107" s="38"/>
      <c r="E107" s="31" t="s">
        <v>444</v>
      </c>
      <c r="F107" s="38"/>
      <c r="G107" s="38"/>
      <c r="H107" s="38"/>
      <c r="I107" s="38"/>
      <c r="J107" s="40"/>
    </row>
    <row r="108">
      <c r="A108" s="29" t="s">
        <v>29</v>
      </c>
      <c r="B108" s="29">
        <v>25</v>
      </c>
      <c r="C108" s="30" t="s">
        <v>449</v>
      </c>
      <c r="D108" s="29" t="s">
        <v>31</v>
      </c>
      <c r="E108" s="31" t="s">
        <v>450</v>
      </c>
      <c r="F108" s="32" t="s">
        <v>199</v>
      </c>
      <c r="G108" s="33">
        <v>43.533999999999999</v>
      </c>
      <c r="H108" s="34">
        <v>0</v>
      </c>
      <c r="I108" s="35">
        <f>ROUND(G108*H108,P4)</f>
        <v>0</v>
      </c>
      <c r="J108" s="29"/>
      <c r="O108" s="36">
        <f>I108*0.21</f>
        <v>0</v>
      </c>
      <c r="P108">
        <v>3</v>
      </c>
    </row>
    <row r="109">
      <c r="A109" s="29" t="s">
        <v>34</v>
      </c>
      <c r="B109" s="37"/>
      <c r="C109" s="38"/>
      <c r="D109" s="38"/>
      <c r="E109" s="31" t="s">
        <v>504</v>
      </c>
      <c r="F109" s="38"/>
      <c r="G109" s="38"/>
      <c r="H109" s="38"/>
      <c r="I109" s="38"/>
      <c r="J109" s="40"/>
    </row>
    <row r="110">
      <c r="A110" s="29" t="s">
        <v>35</v>
      </c>
      <c r="B110" s="37"/>
      <c r="C110" s="38"/>
      <c r="D110" s="38"/>
      <c r="E110" s="41" t="s">
        <v>505</v>
      </c>
      <c r="F110" s="38"/>
      <c r="G110" s="38"/>
      <c r="H110" s="38"/>
      <c r="I110" s="38"/>
      <c r="J110" s="40"/>
    </row>
    <row r="111" ht="75">
      <c r="A111" s="29" t="s">
        <v>37</v>
      </c>
      <c r="B111" s="37"/>
      <c r="C111" s="38"/>
      <c r="D111" s="38"/>
      <c r="E111" s="31" t="s">
        <v>452</v>
      </c>
      <c r="F111" s="38"/>
      <c r="G111" s="38"/>
      <c r="H111" s="38"/>
      <c r="I111" s="38"/>
      <c r="J111" s="40"/>
    </row>
    <row r="112">
      <c r="A112" s="29" t="s">
        <v>29</v>
      </c>
      <c r="B112" s="29">
        <v>26</v>
      </c>
      <c r="C112" s="30" t="s">
        <v>453</v>
      </c>
      <c r="D112" s="29" t="s">
        <v>31</v>
      </c>
      <c r="E112" s="31" t="s">
        <v>454</v>
      </c>
      <c r="F112" s="32" t="s">
        <v>199</v>
      </c>
      <c r="G112" s="33">
        <v>25.146000000000001</v>
      </c>
      <c r="H112" s="34">
        <v>0</v>
      </c>
      <c r="I112" s="35">
        <f>ROUND(G112*H112,P4)</f>
        <v>0</v>
      </c>
      <c r="J112" s="29"/>
      <c r="O112" s="36">
        <f>I112*0.21</f>
        <v>0</v>
      </c>
      <c r="P112">
        <v>3</v>
      </c>
    </row>
    <row r="113" ht="30">
      <c r="A113" s="29" t="s">
        <v>34</v>
      </c>
      <c r="B113" s="37"/>
      <c r="C113" s="38"/>
      <c r="D113" s="38"/>
      <c r="E113" s="31" t="s">
        <v>506</v>
      </c>
      <c r="F113" s="38"/>
      <c r="G113" s="38"/>
      <c r="H113" s="38"/>
      <c r="I113" s="38"/>
      <c r="J113" s="40"/>
    </row>
    <row r="114">
      <c r="A114" s="29" t="s">
        <v>35</v>
      </c>
      <c r="B114" s="37"/>
      <c r="C114" s="38"/>
      <c r="D114" s="38"/>
      <c r="E114" s="41" t="s">
        <v>469</v>
      </c>
      <c r="F114" s="38"/>
      <c r="G114" s="38"/>
      <c r="H114" s="38"/>
      <c r="I114" s="38"/>
      <c r="J114" s="40"/>
    </row>
    <row r="115" ht="90">
      <c r="A115" s="29" t="s">
        <v>37</v>
      </c>
      <c r="B115" s="42"/>
      <c r="C115" s="43"/>
      <c r="D115" s="43"/>
      <c r="E115" s="31" t="s">
        <v>456</v>
      </c>
      <c r="F115" s="43"/>
      <c r="G115" s="43"/>
      <c r="H115" s="43"/>
      <c r="I115" s="43"/>
      <c r="J115" s="44"/>
    </row>
  </sheetData>
  <sheetProtection sheet="1" objects="1" scenarios="1" spinCount="100000" saltValue="rtGhJs6FDAsuNyK6IB2jlGFnXzQk8T8ZgLvtQZn0RFgk4xF0FYwZrnDxU1nuL/o4YHiqefOe1COUgc35t8uoNQ==" hashValue="hrK/KRSbyq6jy62d/7997QAvZCZfCTG36p/RJ5Wyzf9aMP1YRRLfhI+oeTHlksGhG5Yt+OHwOpUWiaCt/QMXPg==" algorithmName="SHA-512" password="C7E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507</v>
      </c>
      <c r="I3" s="16">
        <f>SUMIFS(I9:I72,A9:A72,"SD")</f>
        <v>0</v>
      </c>
      <c r="J3" s="9"/>
      <c r="O3">
        <v>0</v>
      </c>
      <c r="P3">
        <v>2</v>
      </c>
    </row>
    <row r="4">
      <c r="A4" s="10" t="s">
        <v>8</v>
      </c>
      <c r="B4" s="11" t="s">
        <v>9</v>
      </c>
      <c r="C4" s="12" t="s">
        <v>508</v>
      </c>
      <c r="D4" s="13"/>
      <c r="E4" s="14" t="s">
        <v>509</v>
      </c>
      <c r="F4" s="7"/>
      <c r="G4" s="7"/>
      <c r="H4" s="7"/>
      <c r="I4" s="7"/>
      <c r="J4" s="9"/>
      <c r="O4">
        <v>0.12</v>
      </c>
      <c r="P4">
        <v>2</v>
      </c>
    </row>
    <row r="5">
      <c r="A5" s="10" t="s">
        <v>12</v>
      </c>
      <c r="B5" s="11" t="s">
        <v>13</v>
      </c>
      <c r="C5" s="12" t="s">
        <v>507</v>
      </c>
      <c r="D5" s="13"/>
      <c r="E5" s="14" t="s">
        <v>510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119</v>
      </c>
      <c r="D10" s="29" t="s">
        <v>120</v>
      </c>
      <c r="E10" s="31" t="s">
        <v>121</v>
      </c>
      <c r="F10" s="32" t="s">
        <v>122</v>
      </c>
      <c r="G10" s="33">
        <v>9.0530000000000008</v>
      </c>
      <c r="H10" s="34">
        <v>0</v>
      </c>
      <c r="I10" s="35">
        <f>ROUND(G10*H10,P4)</f>
        <v>0</v>
      </c>
      <c r="J10" s="29"/>
      <c r="O10" s="36">
        <f>I10*0.21</f>
        <v>0</v>
      </c>
      <c r="P10">
        <v>3</v>
      </c>
    </row>
    <row r="11" ht="30">
      <c r="A11" s="29" t="s">
        <v>34</v>
      </c>
      <c r="B11" s="37"/>
      <c r="C11" s="38"/>
      <c r="D11" s="38"/>
      <c r="E11" s="31" t="s">
        <v>511</v>
      </c>
      <c r="F11" s="38"/>
      <c r="G11" s="38"/>
      <c r="H11" s="38"/>
      <c r="I11" s="38"/>
      <c r="J11" s="40"/>
    </row>
    <row r="12">
      <c r="A12" s="29" t="s">
        <v>35</v>
      </c>
      <c r="B12" s="37"/>
      <c r="C12" s="38"/>
      <c r="D12" s="38"/>
      <c r="E12" s="41" t="s">
        <v>512</v>
      </c>
      <c r="F12" s="38"/>
      <c r="G12" s="38"/>
      <c r="H12" s="38"/>
      <c r="I12" s="38"/>
      <c r="J12" s="40"/>
    </row>
    <row r="13" ht="75">
      <c r="A13" s="29" t="s">
        <v>37</v>
      </c>
      <c r="B13" s="37"/>
      <c r="C13" s="38"/>
      <c r="D13" s="38"/>
      <c r="E13" s="31" t="s">
        <v>125</v>
      </c>
      <c r="F13" s="38"/>
      <c r="G13" s="38"/>
      <c r="H13" s="38"/>
      <c r="I13" s="38"/>
      <c r="J13" s="40"/>
    </row>
    <row r="14">
      <c r="A14" s="29" t="s">
        <v>29</v>
      </c>
      <c r="B14" s="29">
        <v>2</v>
      </c>
      <c r="C14" s="30" t="s">
        <v>119</v>
      </c>
      <c r="D14" s="29" t="s">
        <v>126</v>
      </c>
      <c r="E14" s="31" t="s">
        <v>274</v>
      </c>
      <c r="F14" s="32" t="s">
        <v>122</v>
      </c>
      <c r="G14" s="33">
        <v>55.966000000000001</v>
      </c>
      <c r="H14" s="34">
        <v>0</v>
      </c>
      <c r="I14" s="35">
        <f>ROUND(G14*H14,P4)</f>
        <v>0</v>
      </c>
      <c r="J14" s="29"/>
      <c r="O14" s="36">
        <f>I14*0.21</f>
        <v>0</v>
      </c>
      <c r="P14">
        <v>3</v>
      </c>
    </row>
    <row r="15" ht="30">
      <c r="A15" s="29" t="s">
        <v>34</v>
      </c>
      <c r="B15" s="37"/>
      <c r="C15" s="38"/>
      <c r="D15" s="38"/>
      <c r="E15" s="31" t="s">
        <v>275</v>
      </c>
      <c r="F15" s="38"/>
      <c r="G15" s="38"/>
      <c r="H15" s="38"/>
      <c r="I15" s="38"/>
      <c r="J15" s="40"/>
    </row>
    <row r="16">
      <c r="A16" s="29" t="s">
        <v>35</v>
      </c>
      <c r="B16" s="37"/>
      <c r="C16" s="38"/>
      <c r="D16" s="38"/>
      <c r="E16" s="41" t="s">
        <v>513</v>
      </c>
      <c r="F16" s="38"/>
      <c r="G16" s="38"/>
      <c r="H16" s="38"/>
      <c r="I16" s="38"/>
      <c r="J16" s="40"/>
    </row>
    <row r="17" ht="75">
      <c r="A17" s="29" t="s">
        <v>37</v>
      </c>
      <c r="B17" s="37"/>
      <c r="C17" s="38"/>
      <c r="D17" s="38"/>
      <c r="E17" s="31" t="s">
        <v>125</v>
      </c>
      <c r="F17" s="38"/>
      <c r="G17" s="38"/>
      <c r="H17" s="38"/>
      <c r="I17" s="38"/>
      <c r="J17" s="40"/>
    </row>
    <row r="18">
      <c r="A18" s="29" t="s">
        <v>29</v>
      </c>
      <c r="B18" s="29">
        <v>3</v>
      </c>
      <c r="C18" s="30" t="s">
        <v>119</v>
      </c>
      <c r="D18" s="29" t="s">
        <v>130</v>
      </c>
      <c r="E18" s="31" t="s">
        <v>127</v>
      </c>
      <c r="F18" s="32" t="s">
        <v>122</v>
      </c>
      <c r="G18" s="33">
        <v>4.6440000000000001</v>
      </c>
      <c r="H18" s="34">
        <v>0</v>
      </c>
      <c r="I18" s="35">
        <f>ROUND(G18*H18,P4)</f>
        <v>0</v>
      </c>
      <c r="J18" s="29"/>
      <c r="O18" s="36">
        <f>I18*0.21</f>
        <v>0</v>
      </c>
      <c r="P18">
        <v>3</v>
      </c>
    </row>
    <row r="19" ht="30">
      <c r="A19" s="29" t="s">
        <v>34</v>
      </c>
      <c r="B19" s="37"/>
      <c r="C19" s="38"/>
      <c r="D19" s="38"/>
      <c r="E19" s="31" t="s">
        <v>277</v>
      </c>
      <c r="F19" s="38"/>
      <c r="G19" s="38"/>
      <c r="H19" s="38"/>
      <c r="I19" s="38"/>
      <c r="J19" s="40"/>
    </row>
    <row r="20" ht="45">
      <c r="A20" s="29" t="s">
        <v>35</v>
      </c>
      <c r="B20" s="37"/>
      <c r="C20" s="38"/>
      <c r="D20" s="38"/>
      <c r="E20" s="41" t="s">
        <v>514</v>
      </c>
      <c r="F20" s="38"/>
      <c r="G20" s="38"/>
      <c r="H20" s="38"/>
      <c r="I20" s="38"/>
      <c r="J20" s="40"/>
    </row>
    <row r="21" ht="75">
      <c r="A21" s="29" t="s">
        <v>37</v>
      </c>
      <c r="B21" s="37"/>
      <c r="C21" s="38"/>
      <c r="D21" s="38"/>
      <c r="E21" s="31" t="s">
        <v>125</v>
      </c>
      <c r="F21" s="38"/>
      <c r="G21" s="38"/>
      <c r="H21" s="38"/>
      <c r="I21" s="38"/>
      <c r="J21" s="40"/>
    </row>
    <row r="22">
      <c r="A22" s="23" t="s">
        <v>26</v>
      </c>
      <c r="B22" s="24"/>
      <c r="C22" s="25" t="s">
        <v>120</v>
      </c>
      <c r="D22" s="26"/>
      <c r="E22" s="23" t="s">
        <v>138</v>
      </c>
      <c r="F22" s="26"/>
      <c r="G22" s="26"/>
      <c r="H22" s="26"/>
      <c r="I22" s="27">
        <f>SUMIFS(I23:I54,A23:A54,"P")</f>
        <v>0</v>
      </c>
      <c r="J22" s="28"/>
    </row>
    <row r="23">
      <c r="A23" s="29" t="s">
        <v>29</v>
      </c>
      <c r="B23" s="29">
        <v>4</v>
      </c>
      <c r="C23" s="30" t="s">
        <v>158</v>
      </c>
      <c r="D23" s="29" t="s">
        <v>31</v>
      </c>
      <c r="E23" s="31" t="s">
        <v>159</v>
      </c>
      <c r="F23" s="32" t="s">
        <v>160</v>
      </c>
      <c r="G23" s="33">
        <v>3.7719999999999998</v>
      </c>
      <c r="H23" s="34">
        <v>0</v>
      </c>
      <c r="I23" s="35">
        <f>ROUND(G23*H23,P4)</f>
        <v>0</v>
      </c>
      <c r="J23" s="29"/>
      <c r="O23" s="36">
        <f>I23*0.21</f>
        <v>0</v>
      </c>
      <c r="P23">
        <v>3</v>
      </c>
    </row>
    <row r="24" ht="45">
      <c r="A24" s="29" t="s">
        <v>34</v>
      </c>
      <c r="B24" s="37"/>
      <c r="C24" s="38"/>
      <c r="D24" s="38"/>
      <c r="E24" s="31" t="s">
        <v>515</v>
      </c>
      <c r="F24" s="38"/>
      <c r="G24" s="38"/>
      <c r="H24" s="38"/>
      <c r="I24" s="38"/>
      <c r="J24" s="40"/>
    </row>
    <row r="25">
      <c r="A25" s="29" t="s">
        <v>35</v>
      </c>
      <c r="B25" s="37"/>
      <c r="C25" s="38"/>
      <c r="D25" s="38"/>
      <c r="E25" s="41" t="s">
        <v>516</v>
      </c>
      <c r="F25" s="38"/>
      <c r="G25" s="38"/>
      <c r="H25" s="38"/>
      <c r="I25" s="38"/>
      <c r="J25" s="40"/>
    </row>
    <row r="26" ht="120">
      <c r="A26" s="29" t="s">
        <v>37</v>
      </c>
      <c r="B26" s="37"/>
      <c r="C26" s="38"/>
      <c r="D26" s="38"/>
      <c r="E26" s="31" t="s">
        <v>163</v>
      </c>
      <c r="F26" s="38"/>
      <c r="G26" s="38"/>
      <c r="H26" s="38"/>
      <c r="I26" s="38"/>
      <c r="J26" s="40"/>
    </row>
    <row r="27">
      <c r="A27" s="29" t="s">
        <v>29</v>
      </c>
      <c r="B27" s="29">
        <v>5</v>
      </c>
      <c r="C27" s="30" t="s">
        <v>517</v>
      </c>
      <c r="D27" s="29" t="s">
        <v>31</v>
      </c>
      <c r="E27" s="31" t="s">
        <v>518</v>
      </c>
      <c r="F27" s="32" t="s">
        <v>160</v>
      </c>
      <c r="G27" s="33">
        <v>0.96799999999999997</v>
      </c>
      <c r="H27" s="34">
        <v>0</v>
      </c>
      <c r="I27" s="35">
        <f>ROUND(G27*H27,P4)</f>
        <v>0</v>
      </c>
      <c r="J27" s="29"/>
      <c r="O27" s="36">
        <f>I27*0.21</f>
        <v>0</v>
      </c>
      <c r="P27">
        <v>3</v>
      </c>
    </row>
    <row r="28" ht="30">
      <c r="A28" s="29" t="s">
        <v>34</v>
      </c>
      <c r="B28" s="37"/>
      <c r="C28" s="38"/>
      <c r="D28" s="38"/>
      <c r="E28" s="31" t="s">
        <v>519</v>
      </c>
      <c r="F28" s="38"/>
      <c r="G28" s="38"/>
      <c r="H28" s="38"/>
      <c r="I28" s="38"/>
      <c r="J28" s="40"/>
    </row>
    <row r="29" ht="45">
      <c r="A29" s="29" t="s">
        <v>35</v>
      </c>
      <c r="B29" s="37"/>
      <c r="C29" s="38"/>
      <c r="D29" s="38"/>
      <c r="E29" s="41" t="s">
        <v>520</v>
      </c>
      <c r="F29" s="38"/>
      <c r="G29" s="38"/>
      <c r="H29" s="38"/>
      <c r="I29" s="38"/>
      <c r="J29" s="40"/>
    </row>
    <row r="30" ht="135">
      <c r="A30" s="29" t="s">
        <v>37</v>
      </c>
      <c r="B30" s="37"/>
      <c r="C30" s="38"/>
      <c r="D30" s="38"/>
      <c r="E30" s="31" t="s">
        <v>521</v>
      </c>
      <c r="F30" s="38"/>
      <c r="G30" s="38"/>
      <c r="H30" s="38"/>
      <c r="I30" s="38"/>
      <c r="J30" s="40"/>
    </row>
    <row r="31">
      <c r="A31" s="29" t="s">
        <v>29</v>
      </c>
      <c r="B31" s="29">
        <v>6</v>
      </c>
      <c r="C31" s="30" t="s">
        <v>288</v>
      </c>
      <c r="D31" s="29" t="s">
        <v>31</v>
      </c>
      <c r="E31" s="31" t="s">
        <v>289</v>
      </c>
      <c r="F31" s="32" t="s">
        <v>199</v>
      </c>
      <c r="G31" s="33">
        <v>24.215</v>
      </c>
      <c r="H31" s="34">
        <v>0</v>
      </c>
      <c r="I31" s="35">
        <f>ROUND(G31*H31,P4)</f>
        <v>0</v>
      </c>
      <c r="J31" s="29"/>
      <c r="O31" s="36">
        <f>I31*0.21</f>
        <v>0</v>
      </c>
      <c r="P31">
        <v>3</v>
      </c>
    </row>
    <row r="32" ht="45">
      <c r="A32" s="29" t="s">
        <v>34</v>
      </c>
      <c r="B32" s="37"/>
      <c r="C32" s="38"/>
      <c r="D32" s="38"/>
      <c r="E32" s="31" t="s">
        <v>522</v>
      </c>
      <c r="F32" s="38"/>
      <c r="G32" s="38"/>
      <c r="H32" s="38"/>
      <c r="I32" s="38"/>
      <c r="J32" s="40"/>
    </row>
    <row r="33">
      <c r="A33" s="29" t="s">
        <v>35</v>
      </c>
      <c r="B33" s="37"/>
      <c r="C33" s="38"/>
      <c r="D33" s="38"/>
      <c r="E33" s="41" t="s">
        <v>523</v>
      </c>
      <c r="F33" s="38"/>
      <c r="G33" s="38"/>
      <c r="H33" s="38"/>
      <c r="I33" s="38"/>
      <c r="J33" s="40"/>
    </row>
    <row r="34" ht="120">
      <c r="A34" s="29" t="s">
        <v>37</v>
      </c>
      <c r="B34" s="37"/>
      <c r="C34" s="38"/>
      <c r="D34" s="38"/>
      <c r="E34" s="31" t="s">
        <v>163</v>
      </c>
      <c r="F34" s="38"/>
      <c r="G34" s="38"/>
      <c r="H34" s="38"/>
      <c r="I34" s="38"/>
      <c r="J34" s="40"/>
    </row>
    <row r="35">
      <c r="A35" s="29" t="s">
        <v>29</v>
      </c>
      <c r="B35" s="29">
        <v>7</v>
      </c>
      <c r="C35" s="30" t="s">
        <v>304</v>
      </c>
      <c r="D35" s="29" t="s">
        <v>31</v>
      </c>
      <c r="E35" s="31" t="s">
        <v>305</v>
      </c>
      <c r="F35" s="32" t="s">
        <v>160</v>
      </c>
      <c r="G35" s="33">
        <v>27.983000000000001</v>
      </c>
      <c r="H35" s="34">
        <v>0</v>
      </c>
      <c r="I35" s="35">
        <f>ROUND(G35*H35,P4)</f>
        <v>0</v>
      </c>
      <c r="J35" s="29"/>
      <c r="O35" s="36">
        <f>I35*0.21</f>
        <v>0</v>
      </c>
      <c r="P35">
        <v>3</v>
      </c>
    </row>
    <row r="36">
      <c r="A36" s="29" t="s">
        <v>34</v>
      </c>
      <c r="B36" s="37"/>
      <c r="C36" s="38"/>
      <c r="D36" s="38"/>
      <c r="E36" s="31" t="s">
        <v>524</v>
      </c>
      <c r="F36" s="38"/>
      <c r="G36" s="38"/>
      <c r="H36" s="38"/>
      <c r="I36" s="38"/>
      <c r="J36" s="40"/>
    </row>
    <row r="37">
      <c r="A37" s="29" t="s">
        <v>35</v>
      </c>
      <c r="B37" s="37"/>
      <c r="C37" s="38"/>
      <c r="D37" s="38"/>
      <c r="E37" s="41" t="s">
        <v>525</v>
      </c>
      <c r="F37" s="38"/>
      <c r="G37" s="38"/>
      <c r="H37" s="38"/>
      <c r="I37" s="38"/>
      <c r="J37" s="40"/>
    </row>
    <row r="38" ht="409.5">
      <c r="A38" s="29" t="s">
        <v>37</v>
      </c>
      <c r="B38" s="37"/>
      <c r="C38" s="38"/>
      <c r="D38" s="38"/>
      <c r="E38" s="31" t="s">
        <v>308</v>
      </c>
      <c r="F38" s="38"/>
      <c r="G38" s="38"/>
      <c r="H38" s="38"/>
      <c r="I38" s="38"/>
      <c r="J38" s="40"/>
    </row>
    <row r="39">
      <c r="A39" s="29" t="s">
        <v>29</v>
      </c>
      <c r="B39" s="29">
        <v>8</v>
      </c>
      <c r="C39" s="30" t="s">
        <v>173</v>
      </c>
      <c r="D39" s="29" t="s">
        <v>31</v>
      </c>
      <c r="E39" s="31" t="s">
        <v>174</v>
      </c>
      <c r="F39" s="32" t="s">
        <v>160</v>
      </c>
      <c r="G39" s="33">
        <v>27.983000000000001</v>
      </c>
      <c r="H39" s="34">
        <v>0</v>
      </c>
      <c r="I39" s="35">
        <f>ROUND(G39*H39,P4)</f>
        <v>0</v>
      </c>
      <c r="J39" s="29"/>
      <c r="O39" s="36">
        <f>I39*0.21</f>
        <v>0</v>
      </c>
      <c r="P39">
        <v>3</v>
      </c>
    </row>
    <row r="40" ht="30">
      <c r="A40" s="29" t="s">
        <v>34</v>
      </c>
      <c r="B40" s="37"/>
      <c r="C40" s="38"/>
      <c r="D40" s="38"/>
      <c r="E40" s="31" t="s">
        <v>314</v>
      </c>
      <c r="F40" s="38"/>
      <c r="G40" s="38"/>
      <c r="H40" s="38"/>
      <c r="I40" s="38"/>
      <c r="J40" s="40"/>
    </row>
    <row r="41">
      <c r="A41" s="29" t="s">
        <v>35</v>
      </c>
      <c r="B41" s="37"/>
      <c r="C41" s="38"/>
      <c r="D41" s="38"/>
      <c r="E41" s="41" t="s">
        <v>526</v>
      </c>
      <c r="F41" s="38"/>
      <c r="G41" s="38"/>
      <c r="H41" s="38"/>
      <c r="I41" s="38"/>
      <c r="J41" s="40"/>
    </row>
    <row r="42" ht="270">
      <c r="A42" s="29" t="s">
        <v>37</v>
      </c>
      <c r="B42" s="37"/>
      <c r="C42" s="38"/>
      <c r="D42" s="38"/>
      <c r="E42" s="31" t="s">
        <v>177</v>
      </c>
      <c r="F42" s="38"/>
      <c r="G42" s="38"/>
      <c r="H42" s="38"/>
      <c r="I42" s="38"/>
      <c r="J42" s="40"/>
    </row>
    <row r="43">
      <c r="A43" s="29" t="s">
        <v>29</v>
      </c>
      <c r="B43" s="29">
        <v>9</v>
      </c>
      <c r="C43" s="30" t="s">
        <v>331</v>
      </c>
      <c r="D43" s="29" t="s">
        <v>31</v>
      </c>
      <c r="E43" s="31" t="s">
        <v>332</v>
      </c>
      <c r="F43" s="32" t="s">
        <v>141</v>
      </c>
      <c r="G43" s="33">
        <v>93.278000000000006</v>
      </c>
      <c r="H43" s="34">
        <v>0</v>
      </c>
      <c r="I43" s="35">
        <f>ROUND(G43*H43,P4)</f>
        <v>0</v>
      </c>
      <c r="J43" s="29"/>
      <c r="O43" s="36">
        <f>I43*0.21</f>
        <v>0</v>
      </c>
      <c r="P43">
        <v>3</v>
      </c>
    </row>
    <row r="44">
      <c r="A44" s="29" t="s">
        <v>34</v>
      </c>
      <c r="B44" s="37"/>
      <c r="C44" s="38"/>
      <c r="D44" s="38"/>
      <c r="E44" s="31" t="s">
        <v>527</v>
      </c>
      <c r="F44" s="38"/>
      <c r="G44" s="38"/>
      <c r="H44" s="38"/>
      <c r="I44" s="38"/>
      <c r="J44" s="40"/>
    </row>
    <row r="45">
      <c r="A45" s="29" t="s">
        <v>35</v>
      </c>
      <c r="B45" s="37"/>
      <c r="C45" s="38"/>
      <c r="D45" s="38"/>
      <c r="E45" s="41" t="s">
        <v>528</v>
      </c>
      <c r="F45" s="38"/>
      <c r="G45" s="38"/>
      <c r="H45" s="38"/>
      <c r="I45" s="38"/>
      <c r="J45" s="40"/>
    </row>
    <row r="46" ht="75">
      <c r="A46" s="29" t="s">
        <v>37</v>
      </c>
      <c r="B46" s="37"/>
      <c r="C46" s="38"/>
      <c r="D46" s="38"/>
      <c r="E46" s="31" t="s">
        <v>335</v>
      </c>
      <c r="F46" s="38"/>
      <c r="G46" s="38"/>
      <c r="H46" s="38"/>
      <c r="I46" s="38"/>
      <c r="J46" s="40"/>
    </row>
    <row r="47">
      <c r="A47" s="29" t="s">
        <v>29</v>
      </c>
      <c r="B47" s="29">
        <v>10</v>
      </c>
      <c r="C47" s="30" t="s">
        <v>336</v>
      </c>
      <c r="D47" s="29" t="s">
        <v>31</v>
      </c>
      <c r="E47" s="31" t="s">
        <v>337</v>
      </c>
      <c r="F47" s="32" t="s">
        <v>141</v>
      </c>
      <c r="G47" s="33">
        <v>38.874000000000002</v>
      </c>
      <c r="H47" s="34">
        <v>0</v>
      </c>
      <c r="I47" s="35">
        <f>ROUND(G47*H47,P4)</f>
        <v>0</v>
      </c>
      <c r="J47" s="29"/>
      <c r="O47" s="36">
        <f>I47*0.21</f>
        <v>0</v>
      </c>
      <c r="P47">
        <v>3</v>
      </c>
    </row>
    <row r="48">
      <c r="A48" s="29" t="s">
        <v>34</v>
      </c>
      <c r="B48" s="37"/>
      <c r="C48" s="38"/>
      <c r="D48" s="38"/>
      <c r="E48" s="31" t="s">
        <v>529</v>
      </c>
      <c r="F48" s="38"/>
      <c r="G48" s="38"/>
      <c r="H48" s="38"/>
      <c r="I48" s="38"/>
      <c r="J48" s="40"/>
    </row>
    <row r="49">
      <c r="A49" s="29" t="s">
        <v>35</v>
      </c>
      <c r="B49" s="37"/>
      <c r="C49" s="38"/>
      <c r="D49" s="38"/>
      <c r="E49" s="41" t="s">
        <v>530</v>
      </c>
      <c r="F49" s="38"/>
      <c r="G49" s="38"/>
      <c r="H49" s="38"/>
      <c r="I49" s="38"/>
      <c r="J49" s="40"/>
    </row>
    <row r="50" ht="75">
      <c r="A50" s="29" t="s">
        <v>37</v>
      </c>
      <c r="B50" s="37"/>
      <c r="C50" s="38"/>
      <c r="D50" s="38"/>
      <c r="E50" s="31" t="s">
        <v>340</v>
      </c>
      <c r="F50" s="38"/>
      <c r="G50" s="38"/>
      <c r="H50" s="38"/>
      <c r="I50" s="38"/>
      <c r="J50" s="40"/>
    </row>
    <row r="51">
      <c r="A51" s="29" t="s">
        <v>29</v>
      </c>
      <c r="B51" s="29">
        <v>11</v>
      </c>
      <c r="C51" s="30" t="s">
        <v>341</v>
      </c>
      <c r="D51" s="29" t="s">
        <v>31</v>
      </c>
      <c r="E51" s="31" t="s">
        <v>342</v>
      </c>
      <c r="F51" s="32" t="s">
        <v>141</v>
      </c>
      <c r="G51" s="33">
        <v>38.874000000000002</v>
      </c>
      <c r="H51" s="34">
        <v>0</v>
      </c>
      <c r="I51" s="35">
        <f>ROUND(G51*H51,P4)</f>
        <v>0</v>
      </c>
      <c r="J51" s="29"/>
      <c r="O51" s="36">
        <f>I51*0.21</f>
        <v>0</v>
      </c>
      <c r="P51">
        <v>3</v>
      </c>
    </row>
    <row r="52">
      <c r="A52" s="29" t="s">
        <v>34</v>
      </c>
      <c r="B52" s="37"/>
      <c r="C52" s="38"/>
      <c r="D52" s="38"/>
      <c r="E52" s="31" t="s">
        <v>531</v>
      </c>
      <c r="F52" s="38"/>
      <c r="G52" s="38"/>
      <c r="H52" s="38"/>
      <c r="I52" s="38"/>
      <c r="J52" s="40"/>
    </row>
    <row r="53">
      <c r="A53" s="29" t="s">
        <v>35</v>
      </c>
      <c r="B53" s="37"/>
      <c r="C53" s="38"/>
      <c r="D53" s="38"/>
      <c r="E53" s="41" t="s">
        <v>530</v>
      </c>
      <c r="F53" s="38"/>
      <c r="G53" s="38"/>
      <c r="H53" s="38"/>
      <c r="I53" s="38"/>
      <c r="J53" s="40"/>
    </row>
    <row r="54" ht="75">
      <c r="A54" s="29" t="s">
        <v>37</v>
      </c>
      <c r="B54" s="37"/>
      <c r="C54" s="38"/>
      <c r="D54" s="38"/>
      <c r="E54" s="31" t="s">
        <v>344</v>
      </c>
      <c r="F54" s="38"/>
      <c r="G54" s="38"/>
      <c r="H54" s="38"/>
      <c r="I54" s="38"/>
      <c r="J54" s="40"/>
    </row>
    <row r="55">
      <c r="A55" s="23" t="s">
        <v>26</v>
      </c>
      <c r="B55" s="24"/>
      <c r="C55" s="25" t="s">
        <v>244</v>
      </c>
      <c r="D55" s="26"/>
      <c r="E55" s="23" t="s">
        <v>357</v>
      </c>
      <c r="F55" s="26"/>
      <c r="G55" s="26"/>
      <c r="H55" s="26"/>
      <c r="I55" s="27">
        <f>SUMIFS(I56:I67,A56:A67,"P")</f>
        <v>0</v>
      </c>
      <c r="J55" s="28"/>
    </row>
    <row r="56">
      <c r="A56" s="29" t="s">
        <v>29</v>
      </c>
      <c r="B56" s="29">
        <v>12</v>
      </c>
      <c r="C56" s="30" t="s">
        <v>363</v>
      </c>
      <c r="D56" s="29" t="s">
        <v>31</v>
      </c>
      <c r="E56" s="31" t="s">
        <v>364</v>
      </c>
      <c r="F56" s="32" t="s">
        <v>141</v>
      </c>
      <c r="G56" s="33">
        <v>78.762</v>
      </c>
      <c r="H56" s="34">
        <v>0</v>
      </c>
      <c r="I56" s="35">
        <f>ROUND(G56*H56,P4)</f>
        <v>0</v>
      </c>
      <c r="J56" s="29"/>
      <c r="O56" s="36">
        <f>I56*0.21</f>
        <v>0</v>
      </c>
      <c r="P56">
        <v>3</v>
      </c>
    </row>
    <row r="57" ht="30">
      <c r="A57" s="29" t="s">
        <v>34</v>
      </c>
      <c r="B57" s="37"/>
      <c r="C57" s="38"/>
      <c r="D57" s="38"/>
      <c r="E57" s="31" t="s">
        <v>532</v>
      </c>
      <c r="F57" s="38"/>
      <c r="G57" s="38"/>
      <c r="H57" s="38"/>
      <c r="I57" s="38"/>
      <c r="J57" s="40"/>
    </row>
    <row r="58">
      <c r="A58" s="29" t="s">
        <v>35</v>
      </c>
      <c r="B58" s="37"/>
      <c r="C58" s="38"/>
      <c r="D58" s="38"/>
      <c r="E58" s="41" t="s">
        <v>533</v>
      </c>
      <c r="F58" s="38"/>
      <c r="G58" s="38"/>
      <c r="H58" s="38"/>
      <c r="I58" s="38"/>
      <c r="J58" s="40"/>
    </row>
    <row r="59" ht="90">
      <c r="A59" s="29" t="s">
        <v>37</v>
      </c>
      <c r="B59" s="37"/>
      <c r="C59" s="38"/>
      <c r="D59" s="38"/>
      <c r="E59" s="31" t="s">
        <v>367</v>
      </c>
      <c r="F59" s="38"/>
      <c r="G59" s="38"/>
      <c r="H59" s="38"/>
      <c r="I59" s="38"/>
      <c r="J59" s="40"/>
    </row>
    <row r="60">
      <c r="A60" s="29" t="s">
        <v>29</v>
      </c>
      <c r="B60" s="29">
        <v>13</v>
      </c>
      <c r="C60" s="30" t="s">
        <v>534</v>
      </c>
      <c r="D60" s="29" t="s">
        <v>31</v>
      </c>
      <c r="E60" s="31" t="s">
        <v>535</v>
      </c>
      <c r="F60" s="32" t="s">
        <v>141</v>
      </c>
      <c r="G60" s="33">
        <v>78.762</v>
      </c>
      <c r="H60" s="34">
        <v>0</v>
      </c>
      <c r="I60" s="35">
        <f>ROUND(G60*H60,P4)</f>
        <v>0</v>
      </c>
      <c r="J60" s="29"/>
      <c r="O60" s="36">
        <f>I60*0.21</f>
        <v>0</v>
      </c>
      <c r="P60">
        <v>3</v>
      </c>
    </row>
    <row r="61">
      <c r="A61" s="29" t="s">
        <v>34</v>
      </c>
      <c r="B61" s="37"/>
      <c r="C61" s="38"/>
      <c r="D61" s="38"/>
      <c r="E61" s="31" t="s">
        <v>536</v>
      </c>
      <c r="F61" s="38"/>
      <c r="G61" s="38"/>
      <c r="H61" s="38"/>
      <c r="I61" s="38"/>
      <c r="J61" s="40"/>
    </row>
    <row r="62">
      <c r="A62" s="29" t="s">
        <v>35</v>
      </c>
      <c r="B62" s="37"/>
      <c r="C62" s="38"/>
      <c r="D62" s="38"/>
      <c r="E62" s="41" t="s">
        <v>533</v>
      </c>
      <c r="F62" s="38"/>
      <c r="G62" s="38"/>
      <c r="H62" s="38"/>
      <c r="I62" s="38"/>
      <c r="J62" s="40"/>
    </row>
    <row r="63" ht="225">
      <c r="A63" s="29" t="s">
        <v>37</v>
      </c>
      <c r="B63" s="37"/>
      <c r="C63" s="38"/>
      <c r="D63" s="38"/>
      <c r="E63" s="31" t="s">
        <v>537</v>
      </c>
      <c r="F63" s="38"/>
      <c r="G63" s="38"/>
      <c r="H63" s="38"/>
      <c r="I63" s="38"/>
      <c r="J63" s="40"/>
    </row>
    <row r="64">
      <c r="A64" s="29" t="s">
        <v>29</v>
      </c>
      <c r="B64" s="29">
        <v>14</v>
      </c>
      <c r="C64" s="30" t="s">
        <v>496</v>
      </c>
      <c r="D64" s="29" t="s">
        <v>31</v>
      </c>
      <c r="E64" s="31" t="s">
        <v>497</v>
      </c>
      <c r="F64" s="32" t="s">
        <v>141</v>
      </c>
      <c r="G64" s="33">
        <v>5.3540000000000001</v>
      </c>
      <c r="H64" s="34">
        <v>0</v>
      </c>
      <c r="I64" s="35">
        <f>ROUND(G64*H64,P4)</f>
        <v>0</v>
      </c>
      <c r="J64" s="29"/>
      <c r="O64" s="36">
        <f>I64*0.21</f>
        <v>0</v>
      </c>
      <c r="P64">
        <v>3</v>
      </c>
    </row>
    <row r="65" ht="45">
      <c r="A65" s="29" t="s">
        <v>34</v>
      </c>
      <c r="B65" s="37"/>
      <c r="C65" s="38"/>
      <c r="D65" s="38"/>
      <c r="E65" s="31" t="s">
        <v>538</v>
      </c>
      <c r="F65" s="38"/>
      <c r="G65" s="38"/>
      <c r="H65" s="38"/>
      <c r="I65" s="38"/>
      <c r="J65" s="40"/>
    </row>
    <row r="66">
      <c r="A66" s="29" t="s">
        <v>35</v>
      </c>
      <c r="B66" s="37"/>
      <c r="C66" s="38"/>
      <c r="D66" s="38"/>
      <c r="E66" s="41" t="s">
        <v>539</v>
      </c>
      <c r="F66" s="38"/>
      <c r="G66" s="38"/>
      <c r="H66" s="38"/>
      <c r="I66" s="38"/>
      <c r="J66" s="40"/>
    </row>
    <row r="67" ht="165">
      <c r="A67" s="29" t="s">
        <v>37</v>
      </c>
      <c r="B67" s="37"/>
      <c r="C67" s="38"/>
      <c r="D67" s="38"/>
      <c r="E67" s="31" t="s">
        <v>499</v>
      </c>
      <c r="F67" s="38"/>
      <c r="G67" s="38"/>
      <c r="H67" s="38"/>
      <c r="I67" s="38"/>
      <c r="J67" s="40"/>
    </row>
    <row r="68">
      <c r="A68" s="23" t="s">
        <v>26</v>
      </c>
      <c r="B68" s="24"/>
      <c r="C68" s="25" t="s">
        <v>195</v>
      </c>
      <c r="D68" s="26"/>
      <c r="E68" s="23" t="s">
        <v>196</v>
      </c>
      <c r="F68" s="26"/>
      <c r="G68" s="26"/>
      <c r="H68" s="26"/>
      <c r="I68" s="27">
        <f>SUMIFS(I69:I72,A69:A72,"P")</f>
        <v>0</v>
      </c>
      <c r="J68" s="28"/>
    </row>
    <row r="69" ht="30">
      <c r="A69" s="29" t="s">
        <v>29</v>
      </c>
      <c r="B69" s="29">
        <v>15</v>
      </c>
      <c r="C69" s="30" t="s">
        <v>500</v>
      </c>
      <c r="D69" s="29" t="s">
        <v>31</v>
      </c>
      <c r="E69" s="31" t="s">
        <v>501</v>
      </c>
      <c r="F69" s="32" t="s">
        <v>199</v>
      </c>
      <c r="G69" s="33">
        <v>37.999000000000002</v>
      </c>
      <c r="H69" s="34">
        <v>0</v>
      </c>
      <c r="I69" s="35">
        <f>ROUND(G69*H69,P4)</f>
        <v>0</v>
      </c>
      <c r="J69" s="29"/>
      <c r="O69" s="36">
        <f>I69*0.21</f>
        <v>0</v>
      </c>
      <c r="P69">
        <v>3</v>
      </c>
    </row>
    <row r="70" ht="30">
      <c r="A70" s="29" t="s">
        <v>34</v>
      </c>
      <c r="B70" s="37"/>
      <c r="C70" s="38"/>
      <c r="D70" s="38"/>
      <c r="E70" s="31" t="s">
        <v>540</v>
      </c>
      <c r="F70" s="38"/>
      <c r="G70" s="38"/>
      <c r="H70" s="38"/>
      <c r="I70" s="38"/>
      <c r="J70" s="40"/>
    </row>
    <row r="71">
      <c r="A71" s="29" t="s">
        <v>35</v>
      </c>
      <c r="B71" s="37"/>
      <c r="C71" s="38"/>
      <c r="D71" s="38"/>
      <c r="E71" s="41" t="s">
        <v>541</v>
      </c>
      <c r="F71" s="38"/>
      <c r="G71" s="38"/>
      <c r="H71" s="38"/>
      <c r="I71" s="38"/>
      <c r="J71" s="40"/>
    </row>
    <row r="72" ht="90">
      <c r="A72" s="29" t="s">
        <v>37</v>
      </c>
      <c r="B72" s="42"/>
      <c r="C72" s="43"/>
      <c r="D72" s="43"/>
      <c r="E72" s="31" t="s">
        <v>444</v>
      </c>
      <c r="F72" s="43"/>
      <c r="G72" s="43"/>
      <c r="H72" s="43"/>
      <c r="I72" s="43"/>
      <c r="J72" s="44"/>
    </row>
  </sheetData>
  <sheetProtection sheet="1" objects="1" scenarios="1" spinCount="100000" saltValue="WZtOHISgYXVnZ/can+q/Ji7GCGM7gG2qw815CQ3ShSufkWeCnF4as/b9v3BvvFfWbQkJKlxqMA1EnBPFp9NN7w==" hashValue="h3YtmxmXiaMtuV2mBpy1VCoILO9xtzeY3BRLt5AKaEiAZQ9hdhG1gLwZMviVO1gxnAYlAzSCfdsedGnd6Bbhsw=="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542</v>
      </c>
      <c r="I3" s="16">
        <f>SUMIFS(I9:I64,A9:A64,"SD")</f>
        <v>0</v>
      </c>
      <c r="J3" s="9"/>
      <c r="O3">
        <v>0</v>
      </c>
      <c r="P3">
        <v>2</v>
      </c>
    </row>
    <row r="4">
      <c r="A4" s="10" t="s">
        <v>8</v>
      </c>
      <c r="B4" s="11" t="s">
        <v>9</v>
      </c>
      <c r="C4" s="12" t="s">
        <v>508</v>
      </c>
      <c r="D4" s="13"/>
      <c r="E4" s="14" t="s">
        <v>509</v>
      </c>
      <c r="F4" s="7"/>
      <c r="G4" s="7"/>
      <c r="H4" s="7"/>
      <c r="I4" s="7"/>
      <c r="J4" s="9"/>
      <c r="O4">
        <v>0.12</v>
      </c>
      <c r="P4">
        <v>2</v>
      </c>
    </row>
    <row r="5">
      <c r="A5" s="10" t="s">
        <v>12</v>
      </c>
      <c r="B5" s="11" t="s">
        <v>13</v>
      </c>
      <c r="C5" s="12" t="s">
        <v>542</v>
      </c>
      <c r="D5" s="13"/>
      <c r="E5" s="14" t="s">
        <v>543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119</v>
      </c>
      <c r="D10" s="29" t="s">
        <v>120</v>
      </c>
      <c r="E10" s="31" t="s">
        <v>274</v>
      </c>
      <c r="F10" s="32" t="s">
        <v>122</v>
      </c>
      <c r="G10" s="33">
        <v>113.526</v>
      </c>
      <c r="H10" s="34">
        <v>0</v>
      </c>
      <c r="I10" s="35">
        <f>ROUND(G10*H10,P4)</f>
        <v>0</v>
      </c>
      <c r="J10" s="29"/>
      <c r="O10" s="36">
        <f>I10*0.21</f>
        <v>0</v>
      </c>
      <c r="P10">
        <v>3</v>
      </c>
    </row>
    <row r="11" ht="30">
      <c r="A11" s="29" t="s">
        <v>34</v>
      </c>
      <c r="B11" s="37"/>
      <c r="C11" s="38"/>
      <c r="D11" s="38"/>
      <c r="E11" s="31" t="s">
        <v>275</v>
      </c>
      <c r="F11" s="38"/>
      <c r="G11" s="38"/>
      <c r="H11" s="38"/>
      <c r="I11" s="38"/>
      <c r="J11" s="40"/>
    </row>
    <row r="12">
      <c r="A12" s="29" t="s">
        <v>35</v>
      </c>
      <c r="B12" s="37"/>
      <c r="C12" s="38"/>
      <c r="D12" s="38"/>
      <c r="E12" s="41" t="s">
        <v>544</v>
      </c>
      <c r="F12" s="38"/>
      <c r="G12" s="38"/>
      <c r="H12" s="38"/>
      <c r="I12" s="38"/>
      <c r="J12" s="40"/>
    </row>
    <row r="13" ht="75">
      <c r="A13" s="29" t="s">
        <v>37</v>
      </c>
      <c r="B13" s="37"/>
      <c r="C13" s="38"/>
      <c r="D13" s="38"/>
      <c r="E13" s="31" t="s">
        <v>125</v>
      </c>
      <c r="F13" s="38"/>
      <c r="G13" s="38"/>
      <c r="H13" s="38"/>
      <c r="I13" s="38"/>
      <c r="J13" s="40"/>
    </row>
    <row r="14">
      <c r="A14" s="29" t="s">
        <v>29</v>
      </c>
      <c r="B14" s="29">
        <v>2</v>
      </c>
      <c r="C14" s="30" t="s">
        <v>119</v>
      </c>
      <c r="D14" s="29" t="s">
        <v>126</v>
      </c>
      <c r="E14" s="31" t="s">
        <v>127</v>
      </c>
      <c r="F14" s="32" t="s">
        <v>122</v>
      </c>
      <c r="G14" s="33">
        <v>29.984999999999999</v>
      </c>
      <c r="H14" s="34">
        <v>0</v>
      </c>
      <c r="I14" s="35">
        <f>ROUND(G14*H14,P4)</f>
        <v>0</v>
      </c>
      <c r="J14" s="29"/>
      <c r="O14" s="36">
        <f>I14*0.21</f>
        <v>0</v>
      </c>
      <c r="P14">
        <v>3</v>
      </c>
    </row>
    <row r="15" ht="30">
      <c r="A15" s="29" t="s">
        <v>34</v>
      </c>
      <c r="B15" s="37"/>
      <c r="C15" s="38"/>
      <c r="D15" s="38"/>
      <c r="E15" s="31" t="s">
        <v>277</v>
      </c>
      <c r="F15" s="38"/>
      <c r="G15" s="38"/>
      <c r="H15" s="38"/>
      <c r="I15" s="38"/>
      <c r="J15" s="40"/>
    </row>
    <row r="16" ht="45">
      <c r="A16" s="29" t="s">
        <v>35</v>
      </c>
      <c r="B16" s="37"/>
      <c r="C16" s="38"/>
      <c r="D16" s="38"/>
      <c r="E16" s="41" t="s">
        <v>545</v>
      </c>
      <c r="F16" s="38"/>
      <c r="G16" s="38"/>
      <c r="H16" s="38"/>
      <c r="I16" s="38"/>
      <c r="J16" s="40"/>
    </row>
    <row r="17" ht="75">
      <c r="A17" s="29" t="s">
        <v>37</v>
      </c>
      <c r="B17" s="37"/>
      <c r="C17" s="38"/>
      <c r="D17" s="38"/>
      <c r="E17" s="31" t="s">
        <v>125</v>
      </c>
      <c r="F17" s="38"/>
      <c r="G17" s="38"/>
      <c r="H17" s="38"/>
      <c r="I17" s="38"/>
      <c r="J17" s="40"/>
    </row>
    <row r="18">
      <c r="A18" s="23" t="s">
        <v>26</v>
      </c>
      <c r="B18" s="24"/>
      <c r="C18" s="25" t="s">
        <v>120</v>
      </c>
      <c r="D18" s="26"/>
      <c r="E18" s="23" t="s">
        <v>138</v>
      </c>
      <c r="F18" s="26"/>
      <c r="G18" s="26"/>
      <c r="H18" s="26"/>
      <c r="I18" s="27">
        <f>SUMIFS(I19:I46,A19:A46,"P")</f>
        <v>0</v>
      </c>
      <c r="J18" s="28"/>
    </row>
    <row r="19">
      <c r="A19" s="29" t="s">
        <v>29</v>
      </c>
      <c r="B19" s="29">
        <v>3</v>
      </c>
      <c r="C19" s="30" t="s">
        <v>139</v>
      </c>
      <c r="D19" s="29" t="s">
        <v>31</v>
      </c>
      <c r="E19" s="31" t="s">
        <v>140</v>
      </c>
      <c r="F19" s="32" t="s">
        <v>141</v>
      </c>
      <c r="G19" s="33">
        <v>23.611000000000001</v>
      </c>
      <c r="H19" s="34">
        <v>0</v>
      </c>
      <c r="I19" s="35">
        <f>ROUND(G19*H19,P4)</f>
        <v>0</v>
      </c>
      <c r="J19" s="29"/>
      <c r="O19" s="36">
        <f>I19*0.21</f>
        <v>0</v>
      </c>
      <c r="P19">
        <v>3</v>
      </c>
    </row>
    <row r="20">
      <c r="A20" s="29" t="s">
        <v>34</v>
      </c>
      <c r="B20" s="37"/>
      <c r="C20" s="38"/>
      <c r="D20" s="38"/>
      <c r="E20" s="31" t="s">
        <v>546</v>
      </c>
      <c r="F20" s="38"/>
      <c r="G20" s="38"/>
      <c r="H20" s="38"/>
      <c r="I20" s="38"/>
      <c r="J20" s="40"/>
    </row>
    <row r="21">
      <c r="A21" s="29" t="s">
        <v>35</v>
      </c>
      <c r="B21" s="37"/>
      <c r="C21" s="38"/>
      <c r="D21" s="38"/>
      <c r="E21" s="41" t="s">
        <v>547</v>
      </c>
      <c r="F21" s="38"/>
      <c r="G21" s="38"/>
      <c r="H21" s="38"/>
      <c r="I21" s="38"/>
      <c r="J21" s="40"/>
    </row>
    <row r="22" ht="90">
      <c r="A22" s="29" t="s">
        <v>37</v>
      </c>
      <c r="B22" s="37"/>
      <c r="C22" s="38"/>
      <c r="D22" s="38"/>
      <c r="E22" s="31" t="s">
        <v>144</v>
      </c>
      <c r="F22" s="38"/>
      <c r="G22" s="38"/>
      <c r="H22" s="38"/>
      <c r="I22" s="38"/>
      <c r="J22" s="40"/>
    </row>
    <row r="23">
      <c r="A23" s="29" t="s">
        <v>29</v>
      </c>
      <c r="B23" s="29">
        <v>4</v>
      </c>
      <c r="C23" s="30" t="s">
        <v>517</v>
      </c>
      <c r="D23" s="29" t="s">
        <v>31</v>
      </c>
      <c r="E23" s="31" t="s">
        <v>518</v>
      </c>
      <c r="F23" s="32" t="s">
        <v>160</v>
      </c>
      <c r="G23" s="33">
        <v>11.353</v>
      </c>
      <c r="H23" s="34">
        <v>0</v>
      </c>
      <c r="I23" s="35">
        <f>ROUND(G23*H23,P4)</f>
        <v>0</v>
      </c>
      <c r="J23" s="29"/>
      <c r="O23" s="36">
        <f>I23*0.21</f>
        <v>0</v>
      </c>
      <c r="P23">
        <v>3</v>
      </c>
    </row>
    <row r="24" ht="30">
      <c r="A24" s="29" t="s">
        <v>34</v>
      </c>
      <c r="B24" s="37"/>
      <c r="C24" s="38"/>
      <c r="D24" s="38"/>
      <c r="E24" s="31" t="s">
        <v>548</v>
      </c>
      <c r="F24" s="38"/>
      <c r="G24" s="38"/>
      <c r="H24" s="38"/>
      <c r="I24" s="38"/>
      <c r="J24" s="40"/>
    </row>
    <row r="25">
      <c r="A25" s="29" t="s">
        <v>35</v>
      </c>
      <c r="B25" s="37"/>
      <c r="C25" s="38"/>
      <c r="D25" s="38"/>
      <c r="E25" s="41" t="s">
        <v>549</v>
      </c>
      <c r="F25" s="38"/>
      <c r="G25" s="38"/>
      <c r="H25" s="38"/>
      <c r="I25" s="38"/>
      <c r="J25" s="40"/>
    </row>
    <row r="26" ht="135">
      <c r="A26" s="29" t="s">
        <v>37</v>
      </c>
      <c r="B26" s="37"/>
      <c r="C26" s="38"/>
      <c r="D26" s="38"/>
      <c r="E26" s="31" t="s">
        <v>521</v>
      </c>
      <c r="F26" s="38"/>
      <c r="G26" s="38"/>
      <c r="H26" s="38"/>
      <c r="I26" s="38"/>
      <c r="J26" s="40"/>
    </row>
    <row r="27">
      <c r="A27" s="29" t="s">
        <v>29</v>
      </c>
      <c r="B27" s="29">
        <v>5</v>
      </c>
      <c r="C27" s="30" t="s">
        <v>288</v>
      </c>
      <c r="D27" s="29" t="s">
        <v>31</v>
      </c>
      <c r="E27" s="31" t="s">
        <v>289</v>
      </c>
      <c r="F27" s="32" t="s">
        <v>199</v>
      </c>
      <c r="G27" s="33">
        <v>171.75800000000001</v>
      </c>
      <c r="H27" s="34">
        <v>0</v>
      </c>
      <c r="I27" s="35">
        <f>ROUND(G27*H27,P4)</f>
        <v>0</v>
      </c>
      <c r="J27" s="29"/>
      <c r="O27" s="36">
        <f>I27*0.21</f>
        <v>0</v>
      </c>
      <c r="P27">
        <v>3</v>
      </c>
    </row>
    <row r="28" ht="45">
      <c r="A28" s="29" t="s">
        <v>34</v>
      </c>
      <c r="B28" s="37"/>
      <c r="C28" s="38"/>
      <c r="D28" s="38"/>
      <c r="E28" s="31" t="s">
        <v>550</v>
      </c>
      <c r="F28" s="38"/>
      <c r="G28" s="38"/>
      <c r="H28" s="38"/>
      <c r="I28" s="38"/>
      <c r="J28" s="40"/>
    </row>
    <row r="29">
      <c r="A29" s="29" t="s">
        <v>35</v>
      </c>
      <c r="B29" s="37"/>
      <c r="C29" s="38"/>
      <c r="D29" s="38"/>
      <c r="E29" s="41" t="s">
        <v>551</v>
      </c>
      <c r="F29" s="38"/>
      <c r="G29" s="38"/>
      <c r="H29" s="38"/>
      <c r="I29" s="38"/>
      <c r="J29" s="40"/>
    </row>
    <row r="30" ht="120">
      <c r="A30" s="29" t="s">
        <v>37</v>
      </c>
      <c r="B30" s="37"/>
      <c r="C30" s="38"/>
      <c r="D30" s="38"/>
      <c r="E30" s="31" t="s">
        <v>163</v>
      </c>
      <c r="F30" s="38"/>
      <c r="G30" s="38"/>
      <c r="H30" s="38"/>
      <c r="I30" s="38"/>
      <c r="J30" s="40"/>
    </row>
    <row r="31">
      <c r="A31" s="29" t="s">
        <v>29</v>
      </c>
      <c r="B31" s="29">
        <v>6</v>
      </c>
      <c r="C31" s="30" t="s">
        <v>304</v>
      </c>
      <c r="D31" s="29" t="s">
        <v>31</v>
      </c>
      <c r="E31" s="31" t="s">
        <v>305</v>
      </c>
      <c r="F31" s="32" t="s">
        <v>160</v>
      </c>
      <c r="G31" s="33">
        <v>56.762999999999998</v>
      </c>
      <c r="H31" s="34">
        <v>0</v>
      </c>
      <c r="I31" s="35">
        <f>ROUND(G31*H31,P4)</f>
        <v>0</v>
      </c>
      <c r="J31" s="29"/>
      <c r="O31" s="36">
        <f>I31*0.21</f>
        <v>0</v>
      </c>
      <c r="P31">
        <v>3</v>
      </c>
    </row>
    <row r="32">
      <c r="A32" s="29" t="s">
        <v>34</v>
      </c>
      <c r="B32" s="37"/>
      <c r="C32" s="38"/>
      <c r="D32" s="38"/>
      <c r="E32" s="31" t="s">
        <v>524</v>
      </c>
      <c r="F32" s="38"/>
      <c r="G32" s="38"/>
      <c r="H32" s="38"/>
      <c r="I32" s="38"/>
      <c r="J32" s="40"/>
    </row>
    <row r="33">
      <c r="A33" s="29" t="s">
        <v>35</v>
      </c>
      <c r="B33" s="37"/>
      <c r="C33" s="38"/>
      <c r="D33" s="38"/>
      <c r="E33" s="41" t="s">
        <v>552</v>
      </c>
      <c r="F33" s="38"/>
      <c r="G33" s="38"/>
      <c r="H33" s="38"/>
      <c r="I33" s="38"/>
      <c r="J33" s="40"/>
    </row>
    <row r="34" ht="409.5">
      <c r="A34" s="29" t="s">
        <v>37</v>
      </c>
      <c r="B34" s="37"/>
      <c r="C34" s="38"/>
      <c r="D34" s="38"/>
      <c r="E34" s="31" t="s">
        <v>308</v>
      </c>
      <c r="F34" s="38"/>
      <c r="G34" s="38"/>
      <c r="H34" s="38"/>
      <c r="I34" s="38"/>
      <c r="J34" s="40"/>
    </row>
    <row r="35">
      <c r="A35" s="29" t="s">
        <v>29</v>
      </c>
      <c r="B35" s="29">
        <v>7</v>
      </c>
      <c r="C35" s="30" t="s">
        <v>173</v>
      </c>
      <c r="D35" s="29" t="s">
        <v>31</v>
      </c>
      <c r="E35" s="31" t="s">
        <v>174</v>
      </c>
      <c r="F35" s="32" t="s">
        <v>160</v>
      </c>
      <c r="G35" s="33">
        <v>56.762999999999998</v>
      </c>
      <c r="H35" s="34">
        <v>0</v>
      </c>
      <c r="I35" s="35">
        <f>ROUND(G35*H35,P4)</f>
        <v>0</v>
      </c>
      <c r="J35" s="29"/>
      <c r="O35" s="36">
        <f>I35*0.21</f>
        <v>0</v>
      </c>
      <c r="P35">
        <v>3</v>
      </c>
    </row>
    <row r="36" ht="30">
      <c r="A36" s="29" t="s">
        <v>34</v>
      </c>
      <c r="B36" s="37"/>
      <c r="C36" s="38"/>
      <c r="D36" s="38"/>
      <c r="E36" s="31" t="s">
        <v>553</v>
      </c>
      <c r="F36" s="38"/>
      <c r="G36" s="38"/>
      <c r="H36" s="38"/>
      <c r="I36" s="38"/>
      <c r="J36" s="40"/>
    </row>
    <row r="37">
      <c r="A37" s="29" t="s">
        <v>35</v>
      </c>
      <c r="B37" s="37"/>
      <c r="C37" s="38"/>
      <c r="D37" s="38"/>
      <c r="E37" s="41" t="s">
        <v>554</v>
      </c>
      <c r="F37" s="38"/>
      <c r="G37" s="38"/>
      <c r="H37" s="38"/>
      <c r="I37" s="38"/>
      <c r="J37" s="40"/>
    </row>
    <row r="38" ht="270">
      <c r="A38" s="29" t="s">
        <v>37</v>
      </c>
      <c r="B38" s="37"/>
      <c r="C38" s="38"/>
      <c r="D38" s="38"/>
      <c r="E38" s="31" t="s">
        <v>177</v>
      </c>
      <c r="F38" s="38"/>
      <c r="G38" s="38"/>
      <c r="H38" s="38"/>
      <c r="I38" s="38"/>
      <c r="J38" s="40"/>
    </row>
    <row r="39">
      <c r="A39" s="29" t="s">
        <v>29</v>
      </c>
      <c r="B39" s="29">
        <v>8</v>
      </c>
      <c r="C39" s="30" t="s">
        <v>331</v>
      </c>
      <c r="D39" s="29" t="s">
        <v>31</v>
      </c>
      <c r="E39" s="31" t="s">
        <v>332</v>
      </c>
      <c r="F39" s="32" t="s">
        <v>141</v>
      </c>
      <c r="G39" s="33">
        <v>189.21299999999999</v>
      </c>
      <c r="H39" s="34">
        <v>0</v>
      </c>
      <c r="I39" s="35">
        <f>ROUND(G39*H39,P4)</f>
        <v>0</v>
      </c>
      <c r="J39" s="29"/>
      <c r="O39" s="36">
        <f>I39*0.21</f>
        <v>0</v>
      </c>
      <c r="P39">
        <v>3</v>
      </c>
    </row>
    <row r="40">
      <c r="A40" s="29" t="s">
        <v>34</v>
      </c>
      <c r="B40" s="37"/>
      <c r="C40" s="38"/>
      <c r="D40" s="38"/>
      <c r="E40" s="31" t="s">
        <v>527</v>
      </c>
      <c r="F40" s="38"/>
      <c r="G40" s="38"/>
      <c r="H40" s="38"/>
      <c r="I40" s="38"/>
      <c r="J40" s="40"/>
    </row>
    <row r="41">
      <c r="A41" s="29" t="s">
        <v>35</v>
      </c>
      <c r="B41" s="37"/>
      <c r="C41" s="38"/>
      <c r="D41" s="38"/>
      <c r="E41" s="41" t="s">
        <v>555</v>
      </c>
      <c r="F41" s="38"/>
      <c r="G41" s="38"/>
      <c r="H41" s="38"/>
      <c r="I41" s="38"/>
      <c r="J41" s="40"/>
    </row>
    <row r="42" ht="75">
      <c r="A42" s="29" t="s">
        <v>37</v>
      </c>
      <c r="B42" s="37"/>
      <c r="C42" s="38"/>
      <c r="D42" s="38"/>
      <c r="E42" s="31" t="s">
        <v>335</v>
      </c>
      <c r="F42" s="38"/>
      <c r="G42" s="38"/>
      <c r="H42" s="38"/>
      <c r="I42" s="38"/>
      <c r="J42" s="40"/>
    </row>
    <row r="43">
      <c r="A43" s="29" t="s">
        <v>29</v>
      </c>
      <c r="B43" s="29">
        <v>9</v>
      </c>
      <c r="C43" s="30" t="s">
        <v>556</v>
      </c>
      <c r="D43" s="29" t="s">
        <v>31</v>
      </c>
      <c r="E43" s="31" t="s">
        <v>557</v>
      </c>
      <c r="F43" s="32" t="s">
        <v>147</v>
      </c>
      <c r="G43" s="33">
        <v>138</v>
      </c>
      <c r="H43" s="34">
        <v>0</v>
      </c>
      <c r="I43" s="35">
        <f>ROUND(G43*H43,P4)</f>
        <v>0</v>
      </c>
      <c r="J43" s="29"/>
      <c r="O43" s="36">
        <f>I43*0.21</f>
        <v>0</v>
      </c>
      <c r="P43">
        <v>3</v>
      </c>
    </row>
    <row r="44">
      <c r="A44" s="29" t="s">
        <v>34</v>
      </c>
      <c r="B44" s="37"/>
      <c r="C44" s="38"/>
      <c r="D44" s="38"/>
      <c r="E44" s="39" t="s">
        <v>31</v>
      </c>
      <c r="F44" s="38"/>
      <c r="G44" s="38"/>
      <c r="H44" s="38"/>
      <c r="I44" s="38"/>
      <c r="J44" s="40"/>
    </row>
    <row r="45">
      <c r="A45" s="29" t="s">
        <v>35</v>
      </c>
      <c r="B45" s="37"/>
      <c r="C45" s="38"/>
      <c r="D45" s="38"/>
      <c r="E45" s="41" t="s">
        <v>558</v>
      </c>
      <c r="F45" s="38"/>
      <c r="G45" s="38"/>
      <c r="H45" s="38"/>
      <c r="I45" s="38"/>
      <c r="J45" s="40"/>
    </row>
    <row r="46" ht="150">
      <c r="A46" s="29" t="s">
        <v>37</v>
      </c>
      <c r="B46" s="37"/>
      <c r="C46" s="38"/>
      <c r="D46" s="38"/>
      <c r="E46" s="31" t="s">
        <v>559</v>
      </c>
      <c r="F46" s="38"/>
      <c r="G46" s="38"/>
      <c r="H46" s="38"/>
      <c r="I46" s="38"/>
      <c r="J46" s="40"/>
    </row>
    <row r="47">
      <c r="A47" s="23" t="s">
        <v>26</v>
      </c>
      <c r="B47" s="24"/>
      <c r="C47" s="25" t="s">
        <v>244</v>
      </c>
      <c r="D47" s="26"/>
      <c r="E47" s="23" t="s">
        <v>357</v>
      </c>
      <c r="F47" s="26"/>
      <c r="G47" s="26"/>
      <c r="H47" s="26"/>
      <c r="I47" s="27">
        <f>SUMIFS(I48:I59,A48:A59,"P")</f>
        <v>0</v>
      </c>
      <c r="J47" s="28"/>
    </row>
    <row r="48">
      <c r="A48" s="29" t="s">
        <v>29</v>
      </c>
      <c r="B48" s="29">
        <v>10</v>
      </c>
      <c r="C48" s="30" t="s">
        <v>363</v>
      </c>
      <c r="D48" s="29" t="s">
        <v>31</v>
      </c>
      <c r="E48" s="31" t="s">
        <v>364</v>
      </c>
      <c r="F48" s="32" t="s">
        <v>141</v>
      </c>
      <c r="G48" s="33">
        <v>213.92400000000001</v>
      </c>
      <c r="H48" s="34">
        <v>0</v>
      </c>
      <c r="I48" s="35">
        <f>ROUND(G48*H48,P4)</f>
        <v>0</v>
      </c>
      <c r="J48" s="29"/>
      <c r="O48" s="36">
        <f>I48*0.21</f>
        <v>0</v>
      </c>
      <c r="P48">
        <v>3</v>
      </c>
    </row>
    <row r="49" ht="30">
      <c r="A49" s="29" t="s">
        <v>34</v>
      </c>
      <c r="B49" s="37"/>
      <c r="C49" s="38"/>
      <c r="D49" s="38"/>
      <c r="E49" s="31" t="s">
        <v>532</v>
      </c>
      <c r="F49" s="38"/>
      <c r="G49" s="38"/>
      <c r="H49" s="38"/>
      <c r="I49" s="38"/>
      <c r="J49" s="40"/>
    </row>
    <row r="50">
      <c r="A50" s="29" t="s">
        <v>35</v>
      </c>
      <c r="B50" s="37"/>
      <c r="C50" s="38"/>
      <c r="D50" s="38"/>
      <c r="E50" s="41" t="s">
        <v>560</v>
      </c>
      <c r="F50" s="38"/>
      <c r="G50" s="38"/>
      <c r="H50" s="38"/>
      <c r="I50" s="38"/>
      <c r="J50" s="40"/>
    </row>
    <row r="51" ht="90">
      <c r="A51" s="29" t="s">
        <v>37</v>
      </c>
      <c r="B51" s="37"/>
      <c r="C51" s="38"/>
      <c r="D51" s="38"/>
      <c r="E51" s="31" t="s">
        <v>367</v>
      </c>
      <c r="F51" s="38"/>
      <c r="G51" s="38"/>
      <c r="H51" s="38"/>
      <c r="I51" s="38"/>
      <c r="J51" s="40"/>
    </row>
    <row r="52">
      <c r="A52" s="29" t="s">
        <v>29</v>
      </c>
      <c r="B52" s="29">
        <v>11</v>
      </c>
      <c r="C52" s="30" t="s">
        <v>534</v>
      </c>
      <c r="D52" s="29" t="s">
        <v>31</v>
      </c>
      <c r="E52" s="31" t="s">
        <v>535</v>
      </c>
      <c r="F52" s="32" t="s">
        <v>141</v>
      </c>
      <c r="G52" s="33">
        <v>213.92400000000001</v>
      </c>
      <c r="H52" s="34">
        <v>0</v>
      </c>
      <c r="I52" s="35">
        <f>ROUND(G52*H52,P4)</f>
        <v>0</v>
      </c>
      <c r="J52" s="29"/>
      <c r="O52" s="36">
        <f>I52*0.21</f>
        <v>0</v>
      </c>
      <c r="P52">
        <v>3</v>
      </c>
    </row>
    <row r="53">
      <c r="A53" s="29" t="s">
        <v>34</v>
      </c>
      <c r="B53" s="37"/>
      <c r="C53" s="38"/>
      <c r="D53" s="38"/>
      <c r="E53" s="31" t="s">
        <v>536</v>
      </c>
      <c r="F53" s="38"/>
      <c r="G53" s="38"/>
      <c r="H53" s="38"/>
      <c r="I53" s="38"/>
      <c r="J53" s="40"/>
    </row>
    <row r="54">
      <c r="A54" s="29" t="s">
        <v>35</v>
      </c>
      <c r="B54" s="37"/>
      <c r="C54" s="38"/>
      <c r="D54" s="38"/>
      <c r="E54" s="41" t="s">
        <v>560</v>
      </c>
      <c r="F54" s="38"/>
      <c r="G54" s="38"/>
      <c r="H54" s="38"/>
      <c r="I54" s="38"/>
      <c r="J54" s="40"/>
    </row>
    <row r="55" ht="225">
      <c r="A55" s="29" t="s">
        <v>37</v>
      </c>
      <c r="B55" s="37"/>
      <c r="C55" s="38"/>
      <c r="D55" s="38"/>
      <c r="E55" s="31" t="s">
        <v>537</v>
      </c>
      <c r="F55" s="38"/>
      <c r="G55" s="38"/>
      <c r="H55" s="38"/>
      <c r="I55" s="38"/>
      <c r="J55" s="40"/>
    </row>
    <row r="56">
      <c r="A56" s="29" t="s">
        <v>29</v>
      </c>
      <c r="B56" s="29">
        <v>12</v>
      </c>
      <c r="C56" s="30" t="s">
        <v>496</v>
      </c>
      <c r="D56" s="29" t="s">
        <v>31</v>
      </c>
      <c r="E56" s="31" t="s">
        <v>497</v>
      </c>
      <c r="F56" s="32" t="s">
        <v>141</v>
      </c>
      <c r="G56" s="33">
        <v>132.44900000000001</v>
      </c>
      <c r="H56" s="34">
        <v>0</v>
      </c>
      <c r="I56" s="35">
        <f>ROUND(G56*H56,P4)</f>
        <v>0</v>
      </c>
      <c r="J56" s="29"/>
      <c r="O56" s="36">
        <f>I56*0.21</f>
        <v>0</v>
      </c>
      <c r="P56">
        <v>3</v>
      </c>
    </row>
    <row r="57" ht="45">
      <c r="A57" s="29" t="s">
        <v>34</v>
      </c>
      <c r="B57" s="37"/>
      <c r="C57" s="38"/>
      <c r="D57" s="38"/>
      <c r="E57" s="31" t="s">
        <v>538</v>
      </c>
      <c r="F57" s="38"/>
      <c r="G57" s="38"/>
      <c r="H57" s="38"/>
      <c r="I57" s="38"/>
      <c r="J57" s="40"/>
    </row>
    <row r="58">
      <c r="A58" s="29" t="s">
        <v>35</v>
      </c>
      <c r="B58" s="37"/>
      <c r="C58" s="38"/>
      <c r="D58" s="38"/>
      <c r="E58" s="41" t="s">
        <v>561</v>
      </c>
      <c r="F58" s="38"/>
      <c r="G58" s="38"/>
      <c r="H58" s="38"/>
      <c r="I58" s="38"/>
      <c r="J58" s="40"/>
    </row>
    <row r="59" ht="165">
      <c r="A59" s="29" t="s">
        <v>37</v>
      </c>
      <c r="B59" s="37"/>
      <c r="C59" s="38"/>
      <c r="D59" s="38"/>
      <c r="E59" s="31" t="s">
        <v>499</v>
      </c>
      <c r="F59" s="38"/>
      <c r="G59" s="38"/>
      <c r="H59" s="38"/>
      <c r="I59" s="38"/>
      <c r="J59" s="40"/>
    </row>
    <row r="60">
      <c r="A60" s="23" t="s">
        <v>26</v>
      </c>
      <c r="B60" s="24"/>
      <c r="C60" s="25" t="s">
        <v>195</v>
      </c>
      <c r="D60" s="26"/>
      <c r="E60" s="23" t="s">
        <v>196</v>
      </c>
      <c r="F60" s="26"/>
      <c r="G60" s="26"/>
      <c r="H60" s="26"/>
      <c r="I60" s="27">
        <f>SUMIFS(I61:I64,A61:A64,"P")</f>
        <v>0</v>
      </c>
      <c r="J60" s="28"/>
    </row>
    <row r="61" ht="30">
      <c r="A61" s="29" t="s">
        <v>29</v>
      </c>
      <c r="B61" s="29">
        <v>13</v>
      </c>
      <c r="C61" s="30" t="s">
        <v>500</v>
      </c>
      <c r="D61" s="29" t="s">
        <v>31</v>
      </c>
      <c r="E61" s="31" t="s">
        <v>501</v>
      </c>
      <c r="F61" s="32" t="s">
        <v>199</v>
      </c>
      <c r="G61" s="33">
        <v>171.75800000000001</v>
      </c>
      <c r="H61" s="34">
        <v>0</v>
      </c>
      <c r="I61" s="35">
        <f>ROUND(G61*H61,P4)</f>
        <v>0</v>
      </c>
      <c r="J61" s="29"/>
      <c r="O61" s="36">
        <f>I61*0.21</f>
        <v>0</v>
      </c>
      <c r="P61">
        <v>3</v>
      </c>
    </row>
    <row r="62" ht="30">
      <c r="A62" s="29" t="s">
        <v>34</v>
      </c>
      <c r="B62" s="37"/>
      <c r="C62" s="38"/>
      <c r="D62" s="38"/>
      <c r="E62" s="31" t="s">
        <v>540</v>
      </c>
      <c r="F62" s="38"/>
      <c r="G62" s="38"/>
      <c r="H62" s="38"/>
      <c r="I62" s="38"/>
      <c r="J62" s="40"/>
    </row>
    <row r="63">
      <c r="A63" s="29" t="s">
        <v>35</v>
      </c>
      <c r="B63" s="37"/>
      <c r="C63" s="38"/>
      <c r="D63" s="38"/>
      <c r="E63" s="41" t="s">
        <v>551</v>
      </c>
      <c r="F63" s="38"/>
      <c r="G63" s="38"/>
      <c r="H63" s="38"/>
      <c r="I63" s="38"/>
      <c r="J63" s="40"/>
    </row>
    <row r="64" ht="90">
      <c r="A64" s="29" t="s">
        <v>37</v>
      </c>
      <c r="B64" s="42"/>
      <c r="C64" s="43"/>
      <c r="D64" s="43"/>
      <c r="E64" s="31" t="s">
        <v>444</v>
      </c>
      <c r="F64" s="43"/>
      <c r="G64" s="43"/>
      <c r="H64" s="43"/>
      <c r="I64" s="43"/>
      <c r="J64" s="44"/>
    </row>
  </sheetData>
  <sheetProtection sheet="1" objects="1" scenarios="1" spinCount="100000" saltValue="65HVCwHwtY3jYuQ2YxpBEp0p47Q+MYr+yGYrW1kDDx80e/wn3DrvpmHxLcLWeBZUa3tX7qwU78h+N8sq7fIq5A==" hashValue="1fjtaoga/7DYTxjigElDWOdbv+Qa+HfWrr6a4PAlVEOLNLUPC05Axx+Dg9GqoerIotJOxlZe38J+sTLX91ULVQ=="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562</v>
      </c>
      <c r="I3" s="16">
        <f>SUMIFS(I9:I40,A9:A40,"SD")</f>
        <v>0</v>
      </c>
      <c r="J3" s="9"/>
      <c r="O3">
        <v>0</v>
      </c>
      <c r="P3">
        <v>2</v>
      </c>
    </row>
    <row r="4">
      <c r="A4" s="10" t="s">
        <v>8</v>
      </c>
      <c r="B4" s="11" t="s">
        <v>9</v>
      </c>
      <c r="C4" s="12" t="s">
        <v>508</v>
      </c>
      <c r="D4" s="13"/>
      <c r="E4" s="14" t="s">
        <v>509</v>
      </c>
      <c r="F4" s="7"/>
      <c r="G4" s="7"/>
      <c r="H4" s="7"/>
      <c r="I4" s="7"/>
      <c r="J4" s="9"/>
      <c r="O4">
        <v>0.12</v>
      </c>
      <c r="P4">
        <v>2</v>
      </c>
    </row>
    <row r="5">
      <c r="A5" s="10" t="s">
        <v>12</v>
      </c>
      <c r="B5" s="11" t="s">
        <v>13</v>
      </c>
      <c r="C5" s="12" t="s">
        <v>562</v>
      </c>
      <c r="D5" s="13"/>
      <c r="E5" s="14" t="s">
        <v>563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119</v>
      </c>
      <c r="D10" s="29" t="s">
        <v>31</v>
      </c>
      <c r="E10" s="31" t="s">
        <v>274</v>
      </c>
      <c r="F10" s="32" t="s">
        <v>122</v>
      </c>
      <c r="G10" s="33">
        <v>66.093999999999994</v>
      </c>
      <c r="H10" s="34">
        <v>0</v>
      </c>
      <c r="I10" s="35">
        <f>ROUND(G10*H10,P4)</f>
        <v>0</v>
      </c>
      <c r="J10" s="29"/>
      <c r="O10" s="36">
        <f>I10*0.21</f>
        <v>0</v>
      </c>
      <c r="P10">
        <v>3</v>
      </c>
    </row>
    <row r="11" ht="30">
      <c r="A11" s="29" t="s">
        <v>34</v>
      </c>
      <c r="B11" s="37"/>
      <c r="C11" s="38"/>
      <c r="D11" s="38"/>
      <c r="E11" s="31" t="s">
        <v>275</v>
      </c>
      <c r="F11" s="38"/>
      <c r="G11" s="38"/>
      <c r="H11" s="38"/>
      <c r="I11" s="38"/>
      <c r="J11" s="40"/>
    </row>
    <row r="12">
      <c r="A12" s="29" t="s">
        <v>35</v>
      </c>
      <c r="B12" s="37"/>
      <c r="C12" s="38"/>
      <c r="D12" s="38"/>
      <c r="E12" s="41" t="s">
        <v>564</v>
      </c>
      <c r="F12" s="38"/>
      <c r="G12" s="38"/>
      <c r="H12" s="38"/>
      <c r="I12" s="38"/>
      <c r="J12" s="40"/>
    </row>
    <row r="13" ht="75">
      <c r="A13" s="29" t="s">
        <v>37</v>
      </c>
      <c r="B13" s="37"/>
      <c r="C13" s="38"/>
      <c r="D13" s="38"/>
      <c r="E13" s="31" t="s">
        <v>125</v>
      </c>
      <c r="F13" s="38"/>
      <c r="G13" s="38"/>
      <c r="H13" s="38"/>
      <c r="I13" s="38"/>
      <c r="J13" s="40"/>
    </row>
    <row r="14">
      <c r="A14" s="23" t="s">
        <v>26</v>
      </c>
      <c r="B14" s="24"/>
      <c r="C14" s="25" t="s">
        <v>120</v>
      </c>
      <c r="D14" s="26"/>
      <c r="E14" s="23" t="s">
        <v>138</v>
      </c>
      <c r="F14" s="26"/>
      <c r="G14" s="26"/>
      <c r="H14" s="26"/>
      <c r="I14" s="27">
        <f>SUMIFS(I15:I26,A15:A26,"P")</f>
        <v>0</v>
      </c>
      <c r="J14" s="28"/>
    </row>
    <row r="15">
      <c r="A15" s="29" t="s">
        <v>29</v>
      </c>
      <c r="B15" s="29">
        <v>2</v>
      </c>
      <c r="C15" s="30" t="s">
        <v>304</v>
      </c>
      <c r="D15" s="29" t="s">
        <v>31</v>
      </c>
      <c r="E15" s="31" t="s">
        <v>305</v>
      </c>
      <c r="F15" s="32" t="s">
        <v>160</v>
      </c>
      <c r="G15" s="33">
        <v>33.046999999999997</v>
      </c>
      <c r="H15" s="34">
        <v>0</v>
      </c>
      <c r="I15" s="35">
        <f>ROUND(G15*H15,P4)</f>
        <v>0</v>
      </c>
      <c r="J15" s="29"/>
      <c r="O15" s="36">
        <f>I15*0.21</f>
        <v>0</v>
      </c>
      <c r="P15">
        <v>3</v>
      </c>
    </row>
    <row r="16">
      <c r="A16" s="29" t="s">
        <v>34</v>
      </c>
      <c r="B16" s="37"/>
      <c r="C16" s="38"/>
      <c r="D16" s="38"/>
      <c r="E16" s="31" t="s">
        <v>524</v>
      </c>
      <c r="F16" s="38"/>
      <c r="G16" s="38"/>
      <c r="H16" s="38"/>
      <c r="I16" s="38"/>
      <c r="J16" s="40"/>
    </row>
    <row r="17">
      <c r="A17" s="29" t="s">
        <v>35</v>
      </c>
      <c r="B17" s="37"/>
      <c r="C17" s="38"/>
      <c r="D17" s="38"/>
      <c r="E17" s="41" t="s">
        <v>565</v>
      </c>
      <c r="F17" s="38"/>
      <c r="G17" s="38"/>
      <c r="H17" s="38"/>
      <c r="I17" s="38"/>
      <c r="J17" s="40"/>
    </row>
    <row r="18" ht="409.5">
      <c r="A18" s="29" t="s">
        <v>37</v>
      </c>
      <c r="B18" s="37"/>
      <c r="C18" s="38"/>
      <c r="D18" s="38"/>
      <c r="E18" s="31" t="s">
        <v>308</v>
      </c>
      <c r="F18" s="38"/>
      <c r="G18" s="38"/>
      <c r="H18" s="38"/>
      <c r="I18" s="38"/>
      <c r="J18" s="40"/>
    </row>
    <row r="19">
      <c r="A19" s="29" t="s">
        <v>29</v>
      </c>
      <c r="B19" s="29">
        <v>3</v>
      </c>
      <c r="C19" s="30" t="s">
        <v>173</v>
      </c>
      <c r="D19" s="29" t="s">
        <v>31</v>
      </c>
      <c r="E19" s="31" t="s">
        <v>174</v>
      </c>
      <c r="F19" s="32" t="s">
        <v>160</v>
      </c>
      <c r="G19" s="33">
        <v>33.046999999999997</v>
      </c>
      <c r="H19" s="34">
        <v>0</v>
      </c>
      <c r="I19" s="35">
        <f>ROUND(G19*H19,P4)</f>
        <v>0</v>
      </c>
      <c r="J19" s="29"/>
      <c r="O19" s="36">
        <f>I19*0.21</f>
        <v>0</v>
      </c>
      <c r="P19">
        <v>3</v>
      </c>
    </row>
    <row r="20" ht="30">
      <c r="A20" s="29" t="s">
        <v>34</v>
      </c>
      <c r="B20" s="37"/>
      <c r="C20" s="38"/>
      <c r="D20" s="38"/>
      <c r="E20" s="31" t="s">
        <v>314</v>
      </c>
      <c r="F20" s="38"/>
      <c r="G20" s="38"/>
      <c r="H20" s="38"/>
      <c r="I20" s="38"/>
      <c r="J20" s="40"/>
    </row>
    <row r="21">
      <c r="A21" s="29" t="s">
        <v>35</v>
      </c>
      <c r="B21" s="37"/>
      <c r="C21" s="38"/>
      <c r="D21" s="38"/>
      <c r="E21" s="41" t="s">
        <v>566</v>
      </c>
      <c r="F21" s="38"/>
      <c r="G21" s="38"/>
      <c r="H21" s="38"/>
      <c r="I21" s="38"/>
      <c r="J21" s="40"/>
    </row>
    <row r="22" ht="270">
      <c r="A22" s="29" t="s">
        <v>37</v>
      </c>
      <c r="B22" s="37"/>
      <c r="C22" s="38"/>
      <c r="D22" s="38"/>
      <c r="E22" s="31" t="s">
        <v>177</v>
      </c>
      <c r="F22" s="38"/>
      <c r="G22" s="38"/>
      <c r="H22" s="38"/>
      <c r="I22" s="38"/>
      <c r="J22" s="40"/>
    </row>
    <row r="23">
      <c r="A23" s="29" t="s">
        <v>29</v>
      </c>
      <c r="B23" s="29">
        <v>4</v>
      </c>
      <c r="C23" s="30" t="s">
        <v>331</v>
      </c>
      <c r="D23" s="29" t="s">
        <v>31</v>
      </c>
      <c r="E23" s="31" t="s">
        <v>332</v>
      </c>
      <c r="F23" s="32" t="s">
        <v>141</v>
      </c>
      <c r="G23" s="33">
        <v>110.158</v>
      </c>
      <c r="H23" s="34">
        <v>0</v>
      </c>
      <c r="I23" s="35">
        <f>ROUND(G23*H23,P4)</f>
        <v>0</v>
      </c>
      <c r="J23" s="29"/>
      <c r="O23" s="36">
        <f>I23*0.21</f>
        <v>0</v>
      </c>
      <c r="P23">
        <v>3</v>
      </c>
    </row>
    <row r="24">
      <c r="A24" s="29" t="s">
        <v>34</v>
      </c>
      <c r="B24" s="37"/>
      <c r="C24" s="38"/>
      <c r="D24" s="38"/>
      <c r="E24" s="31" t="s">
        <v>527</v>
      </c>
      <c r="F24" s="38"/>
      <c r="G24" s="38"/>
      <c r="H24" s="38"/>
      <c r="I24" s="38"/>
      <c r="J24" s="40"/>
    </row>
    <row r="25">
      <c r="A25" s="29" t="s">
        <v>35</v>
      </c>
      <c r="B25" s="37"/>
      <c r="C25" s="38"/>
      <c r="D25" s="38"/>
      <c r="E25" s="41" t="s">
        <v>567</v>
      </c>
      <c r="F25" s="38"/>
      <c r="G25" s="38"/>
      <c r="H25" s="38"/>
      <c r="I25" s="38"/>
      <c r="J25" s="40"/>
    </row>
    <row r="26" ht="75">
      <c r="A26" s="29" t="s">
        <v>37</v>
      </c>
      <c r="B26" s="37"/>
      <c r="C26" s="38"/>
      <c r="D26" s="38"/>
      <c r="E26" s="31" t="s">
        <v>335</v>
      </c>
      <c r="F26" s="38"/>
      <c r="G26" s="38"/>
      <c r="H26" s="38"/>
      <c r="I26" s="38"/>
      <c r="J26" s="40"/>
    </row>
    <row r="27">
      <c r="A27" s="23" t="s">
        <v>26</v>
      </c>
      <c r="B27" s="24"/>
      <c r="C27" s="25" t="s">
        <v>244</v>
      </c>
      <c r="D27" s="26"/>
      <c r="E27" s="23" t="s">
        <v>357</v>
      </c>
      <c r="F27" s="26"/>
      <c r="G27" s="26"/>
      <c r="H27" s="26"/>
      <c r="I27" s="27">
        <f>SUMIFS(I28:I35,A28:A35,"P")</f>
        <v>0</v>
      </c>
      <c r="J27" s="28"/>
    </row>
    <row r="28">
      <c r="A28" s="29" t="s">
        <v>29</v>
      </c>
      <c r="B28" s="29">
        <v>5</v>
      </c>
      <c r="C28" s="30" t="s">
        <v>363</v>
      </c>
      <c r="D28" s="29" t="s">
        <v>31</v>
      </c>
      <c r="E28" s="31" t="s">
        <v>364</v>
      </c>
      <c r="F28" s="32" t="s">
        <v>141</v>
      </c>
      <c r="G28" s="33">
        <v>110.158</v>
      </c>
      <c r="H28" s="34">
        <v>0</v>
      </c>
      <c r="I28" s="35">
        <f>ROUND(G28*H28,P4)</f>
        <v>0</v>
      </c>
      <c r="J28" s="29"/>
      <c r="O28" s="36">
        <f>I28*0.21</f>
        <v>0</v>
      </c>
      <c r="P28">
        <v>3</v>
      </c>
    </row>
    <row r="29" ht="30">
      <c r="A29" s="29" t="s">
        <v>34</v>
      </c>
      <c r="B29" s="37"/>
      <c r="C29" s="38"/>
      <c r="D29" s="38"/>
      <c r="E29" s="31" t="s">
        <v>532</v>
      </c>
      <c r="F29" s="38"/>
      <c r="G29" s="38"/>
      <c r="H29" s="38"/>
      <c r="I29" s="38"/>
      <c r="J29" s="40"/>
    </row>
    <row r="30">
      <c r="A30" s="29" t="s">
        <v>35</v>
      </c>
      <c r="B30" s="37"/>
      <c r="C30" s="38"/>
      <c r="D30" s="38"/>
      <c r="E30" s="41" t="s">
        <v>567</v>
      </c>
      <c r="F30" s="38"/>
      <c r="G30" s="38"/>
      <c r="H30" s="38"/>
      <c r="I30" s="38"/>
      <c r="J30" s="40"/>
    </row>
    <row r="31" ht="90">
      <c r="A31" s="29" t="s">
        <v>37</v>
      </c>
      <c r="B31" s="37"/>
      <c r="C31" s="38"/>
      <c r="D31" s="38"/>
      <c r="E31" s="31" t="s">
        <v>367</v>
      </c>
      <c r="F31" s="38"/>
      <c r="G31" s="38"/>
      <c r="H31" s="38"/>
      <c r="I31" s="38"/>
      <c r="J31" s="40"/>
    </row>
    <row r="32">
      <c r="A32" s="29" t="s">
        <v>29</v>
      </c>
      <c r="B32" s="29">
        <v>6</v>
      </c>
      <c r="C32" s="30" t="s">
        <v>534</v>
      </c>
      <c r="D32" s="29" t="s">
        <v>31</v>
      </c>
      <c r="E32" s="31" t="s">
        <v>535</v>
      </c>
      <c r="F32" s="32" t="s">
        <v>141</v>
      </c>
      <c r="G32" s="33">
        <v>110.158</v>
      </c>
      <c r="H32" s="34">
        <v>0</v>
      </c>
      <c r="I32" s="35">
        <f>ROUND(G32*H32,P4)</f>
        <v>0</v>
      </c>
      <c r="J32" s="29"/>
      <c r="O32" s="36">
        <f>I32*0.21</f>
        <v>0</v>
      </c>
      <c r="P32">
        <v>3</v>
      </c>
    </row>
    <row r="33">
      <c r="A33" s="29" t="s">
        <v>34</v>
      </c>
      <c r="B33" s="37"/>
      <c r="C33" s="38"/>
      <c r="D33" s="38"/>
      <c r="E33" s="31" t="s">
        <v>536</v>
      </c>
      <c r="F33" s="38"/>
      <c r="G33" s="38"/>
      <c r="H33" s="38"/>
      <c r="I33" s="38"/>
      <c r="J33" s="40"/>
    </row>
    <row r="34">
      <c r="A34" s="29" t="s">
        <v>35</v>
      </c>
      <c r="B34" s="37"/>
      <c r="C34" s="38"/>
      <c r="D34" s="38"/>
      <c r="E34" s="41" t="s">
        <v>567</v>
      </c>
      <c r="F34" s="38"/>
      <c r="G34" s="38"/>
      <c r="H34" s="38"/>
      <c r="I34" s="38"/>
      <c r="J34" s="40"/>
    </row>
    <row r="35" ht="225">
      <c r="A35" s="29" t="s">
        <v>37</v>
      </c>
      <c r="B35" s="37"/>
      <c r="C35" s="38"/>
      <c r="D35" s="38"/>
      <c r="E35" s="31" t="s">
        <v>537</v>
      </c>
      <c r="F35" s="38"/>
      <c r="G35" s="38"/>
      <c r="H35" s="38"/>
      <c r="I35" s="38"/>
      <c r="J35" s="40"/>
    </row>
    <row r="36">
      <c r="A36" s="23" t="s">
        <v>26</v>
      </c>
      <c r="B36" s="24"/>
      <c r="C36" s="25" t="s">
        <v>195</v>
      </c>
      <c r="D36" s="26"/>
      <c r="E36" s="23" t="s">
        <v>196</v>
      </c>
      <c r="F36" s="26"/>
      <c r="G36" s="26"/>
      <c r="H36" s="26"/>
      <c r="I36" s="27">
        <f>SUMIFS(I37:I40,A37:A40,"P")</f>
        <v>0</v>
      </c>
      <c r="J36" s="28"/>
    </row>
    <row r="37" ht="30">
      <c r="A37" s="29" t="s">
        <v>29</v>
      </c>
      <c r="B37" s="29">
        <v>7</v>
      </c>
      <c r="C37" s="30" t="s">
        <v>500</v>
      </c>
      <c r="D37" s="29" t="s">
        <v>31</v>
      </c>
      <c r="E37" s="31" t="s">
        <v>501</v>
      </c>
      <c r="F37" s="32" t="s">
        <v>199</v>
      </c>
      <c r="G37" s="33">
        <v>51.151000000000003</v>
      </c>
      <c r="H37" s="34">
        <v>0</v>
      </c>
      <c r="I37" s="35">
        <f>ROUND(G37*H37,P4)</f>
        <v>0</v>
      </c>
      <c r="J37" s="29"/>
      <c r="O37" s="36">
        <f>I37*0.21</f>
        <v>0</v>
      </c>
      <c r="P37">
        <v>3</v>
      </c>
    </row>
    <row r="38" ht="30">
      <c r="A38" s="29" t="s">
        <v>34</v>
      </c>
      <c r="B38" s="37"/>
      <c r="C38" s="38"/>
      <c r="D38" s="38"/>
      <c r="E38" s="31" t="s">
        <v>540</v>
      </c>
      <c r="F38" s="38"/>
      <c r="G38" s="38"/>
      <c r="H38" s="38"/>
      <c r="I38" s="38"/>
      <c r="J38" s="40"/>
    </row>
    <row r="39">
      <c r="A39" s="29" t="s">
        <v>35</v>
      </c>
      <c r="B39" s="37"/>
      <c r="C39" s="38"/>
      <c r="D39" s="38"/>
      <c r="E39" s="41" t="s">
        <v>568</v>
      </c>
      <c r="F39" s="38"/>
      <c r="G39" s="38"/>
      <c r="H39" s="38"/>
      <c r="I39" s="38"/>
      <c r="J39" s="40"/>
    </row>
    <row r="40" ht="90">
      <c r="A40" s="29" t="s">
        <v>37</v>
      </c>
      <c r="B40" s="42"/>
      <c r="C40" s="43"/>
      <c r="D40" s="43"/>
      <c r="E40" s="31" t="s">
        <v>444</v>
      </c>
      <c r="F40" s="43"/>
      <c r="G40" s="43"/>
      <c r="H40" s="43"/>
      <c r="I40" s="43"/>
      <c r="J40" s="44"/>
    </row>
  </sheetData>
  <sheetProtection sheet="1" objects="1" scenarios="1" spinCount="100000" saltValue="I8hQ/Hwkm+iccehuffL4nbovxuApXmAzwl7jqB+/apWej1E0kBJuq5a1KAPf2T2sc4XbmsZ/GRNGGT0Nyfdryw==" hashValue="xzyMZfhNdqnaU57Co2l1yzvdTJltWIWJEQqOI9wMQ6BUPjeuKHbEo8DbW8+/PLMUxijSIX3hRiEwWLwj1b+2Tw=="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25" customWidth="1"/>
    <col min="3" max="3" width="9.7109375" customWidth="1"/>
    <col min="4" max="4" width="13" customWidth="1"/>
    <col min="5" max="5" width="64.85547" customWidth="1"/>
    <col min="6" max="6" width="13" customWidth="1"/>
    <col min="7" max="7" width="16.140625" customWidth="1"/>
    <col min="8" max="8" width="16.140625" customWidth="1"/>
    <col min="9" max="9" width="16.140625" customWidth="1"/>
    <col min="10" max="10" width="14.855469"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569</v>
      </c>
      <c r="I3" s="16">
        <f>SUMIFS(I9:I105,A9:A105,"SD")</f>
        <v>0</v>
      </c>
      <c r="J3" s="9"/>
      <c r="O3">
        <v>0</v>
      </c>
      <c r="P3">
        <v>2</v>
      </c>
    </row>
    <row r="4">
      <c r="A4" s="10" t="s">
        <v>8</v>
      </c>
      <c r="B4" s="11" t="s">
        <v>9</v>
      </c>
      <c r="C4" s="12" t="s">
        <v>570</v>
      </c>
      <c r="D4" s="13"/>
      <c r="E4" s="14" t="s">
        <v>571</v>
      </c>
      <c r="F4" s="7"/>
      <c r="G4" s="7"/>
      <c r="H4" s="7"/>
      <c r="I4" s="7"/>
      <c r="J4" s="9"/>
      <c r="O4">
        <v>0.12</v>
      </c>
      <c r="P4">
        <v>2</v>
      </c>
    </row>
    <row r="5">
      <c r="A5" s="10" t="s">
        <v>12</v>
      </c>
      <c r="B5" s="11" t="s">
        <v>13</v>
      </c>
      <c r="C5" s="12" t="s">
        <v>569</v>
      </c>
      <c r="D5" s="13"/>
      <c r="E5" s="14" t="s">
        <v>572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195</v>
      </c>
      <c r="D9" s="26"/>
      <c r="E9" s="23" t="s">
        <v>196</v>
      </c>
      <c r="F9" s="26"/>
      <c r="G9" s="26"/>
      <c r="H9" s="26"/>
      <c r="I9" s="27">
        <f>SUMIFS(I10:I105,A10:A105,"P")</f>
        <v>0</v>
      </c>
      <c r="J9" s="28"/>
    </row>
    <row r="10" ht="30">
      <c r="A10" s="29" t="s">
        <v>29</v>
      </c>
      <c r="B10" s="29">
        <v>2</v>
      </c>
      <c r="C10" s="30" t="s">
        <v>573</v>
      </c>
      <c r="D10" s="29" t="s">
        <v>31</v>
      </c>
      <c r="E10" s="31" t="s">
        <v>574</v>
      </c>
      <c r="F10" s="32" t="s">
        <v>147</v>
      </c>
      <c r="G10" s="33">
        <v>39</v>
      </c>
      <c r="H10" s="34">
        <v>0</v>
      </c>
      <c r="I10" s="35">
        <f>ROUND(G10*H10,P4)</f>
        <v>0</v>
      </c>
      <c r="J10" s="29"/>
      <c r="O10" s="36">
        <f>I10*0.21</f>
        <v>0</v>
      </c>
      <c r="P10">
        <v>3</v>
      </c>
    </row>
    <row r="11">
      <c r="A11" s="29" t="s">
        <v>34</v>
      </c>
      <c r="B11" s="37"/>
      <c r="C11" s="38"/>
      <c r="D11" s="38"/>
      <c r="E11" s="39" t="s">
        <v>31</v>
      </c>
      <c r="F11" s="38"/>
      <c r="G11" s="38"/>
      <c r="H11" s="38"/>
      <c r="I11" s="38"/>
      <c r="J11" s="40"/>
    </row>
    <row r="12" ht="90">
      <c r="A12" s="29" t="s">
        <v>35</v>
      </c>
      <c r="B12" s="37"/>
      <c r="C12" s="38"/>
      <c r="D12" s="38"/>
      <c r="E12" s="41" t="s">
        <v>575</v>
      </c>
      <c r="F12" s="38"/>
      <c r="G12" s="38"/>
      <c r="H12" s="38"/>
      <c r="I12" s="38"/>
      <c r="J12" s="40"/>
    </row>
    <row r="13" ht="90">
      <c r="A13" s="29" t="s">
        <v>37</v>
      </c>
      <c r="B13" s="37"/>
      <c r="C13" s="38"/>
      <c r="D13" s="38"/>
      <c r="E13" s="31" t="s">
        <v>576</v>
      </c>
      <c r="F13" s="38"/>
      <c r="G13" s="38"/>
      <c r="H13" s="38"/>
      <c r="I13" s="38"/>
      <c r="J13" s="40"/>
    </row>
    <row r="14">
      <c r="A14" s="29" t="s">
        <v>29</v>
      </c>
      <c r="B14" s="29">
        <v>3</v>
      </c>
      <c r="C14" s="30" t="s">
        <v>208</v>
      </c>
      <c r="D14" s="29" t="s">
        <v>31</v>
      </c>
      <c r="E14" s="31" t="s">
        <v>209</v>
      </c>
      <c r="F14" s="32" t="s">
        <v>147</v>
      </c>
      <c r="G14" s="33">
        <v>39</v>
      </c>
      <c r="H14" s="34">
        <v>0</v>
      </c>
      <c r="I14" s="35">
        <f>ROUND(G14*H14,P4)</f>
        <v>0</v>
      </c>
      <c r="J14" s="29"/>
      <c r="O14" s="36">
        <f>I14*0.21</f>
        <v>0</v>
      </c>
      <c r="P14">
        <v>3</v>
      </c>
    </row>
    <row r="15">
      <c r="A15" s="29" t="s">
        <v>34</v>
      </c>
      <c r="B15" s="37"/>
      <c r="C15" s="38"/>
      <c r="D15" s="38"/>
      <c r="E15" s="39" t="s">
        <v>31</v>
      </c>
      <c r="F15" s="38"/>
      <c r="G15" s="38"/>
      <c r="H15" s="38"/>
      <c r="I15" s="38"/>
      <c r="J15" s="40"/>
    </row>
    <row r="16" ht="90">
      <c r="A16" s="29" t="s">
        <v>35</v>
      </c>
      <c r="B16" s="37"/>
      <c r="C16" s="38"/>
      <c r="D16" s="38"/>
      <c r="E16" s="41" t="s">
        <v>575</v>
      </c>
      <c r="F16" s="38"/>
      <c r="G16" s="38"/>
      <c r="H16" s="38"/>
      <c r="I16" s="38"/>
      <c r="J16" s="40"/>
    </row>
    <row r="17" ht="75">
      <c r="A17" s="29" t="s">
        <v>37</v>
      </c>
      <c r="B17" s="37"/>
      <c r="C17" s="38"/>
      <c r="D17" s="38"/>
      <c r="E17" s="31" t="s">
        <v>212</v>
      </c>
      <c r="F17" s="38"/>
      <c r="G17" s="38"/>
      <c r="H17" s="38"/>
      <c r="I17" s="38"/>
      <c r="J17" s="40"/>
    </row>
    <row r="18">
      <c r="A18" s="29" t="s">
        <v>29</v>
      </c>
      <c r="B18" s="29">
        <v>4</v>
      </c>
      <c r="C18" s="30" t="s">
        <v>577</v>
      </c>
      <c r="D18" s="29" t="s">
        <v>31</v>
      </c>
      <c r="E18" s="31" t="s">
        <v>578</v>
      </c>
      <c r="F18" s="32" t="s">
        <v>579</v>
      </c>
      <c r="G18" s="33">
        <v>24570</v>
      </c>
      <c r="H18" s="34">
        <v>0</v>
      </c>
      <c r="I18" s="35">
        <f>ROUND(G18*H18,P4)</f>
        <v>0</v>
      </c>
      <c r="J18" s="29"/>
      <c r="O18" s="36">
        <f>I18*0.21</f>
        <v>0</v>
      </c>
      <c r="P18">
        <v>3</v>
      </c>
    </row>
    <row r="19">
      <c r="A19" s="29" t="s">
        <v>34</v>
      </c>
      <c r="B19" s="37"/>
      <c r="C19" s="38"/>
      <c r="D19" s="38"/>
      <c r="E19" s="31" t="s">
        <v>580</v>
      </c>
      <c r="F19" s="38"/>
      <c r="G19" s="38"/>
      <c r="H19" s="38"/>
      <c r="I19" s="38"/>
      <c r="J19" s="40"/>
    </row>
    <row r="20">
      <c r="A20" s="29" t="s">
        <v>35</v>
      </c>
      <c r="B20" s="37"/>
      <c r="C20" s="38"/>
      <c r="D20" s="38"/>
      <c r="E20" s="41" t="s">
        <v>581</v>
      </c>
      <c r="F20" s="38"/>
      <c r="G20" s="38"/>
      <c r="H20" s="38"/>
      <c r="I20" s="38"/>
      <c r="J20" s="40"/>
    </row>
    <row r="21" ht="90">
      <c r="A21" s="29" t="s">
        <v>37</v>
      </c>
      <c r="B21" s="37"/>
      <c r="C21" s="38"/>
      <c r="D21" s="38"/>
      <c r="E21" s="31" t="s">
        <v>582</v>
      </c>
      <c r="F21" s="38"/>
      <c r="G21" s="38"/>
      <c r="H21" s="38"/>
      <c r="I21" s="38"/>
      <c r="J21" s="40"/>
    </row>
    <row r="22">
      <c r="A22" s="29" t="s">
        <v>29</v>
      </c>
      <c r="B22" s="29">
        <v>5</v>
      </c>
      <c r="C22" s="30" t="s">
        <v>583</v>
      </c>
      <c r="D22" s="29" t="s">
        <v>31</v>
      </c>
      <c r="E22" s="31" t="s">
        <v>584</v>
      </c>
      <c r="F22" s="32" t="s">
        <v>147</v>
      </c>
      <c r="G22" s="33">
        <v>2</v>
      </c>
      <c r="H22" s="34">
        <v>0</v>
      </c>
      <c r="I22" s="35">
        <f>ROUND(G22*H22,P4)</f>
        <v>0</v>
      </c>
      <c r="J22" s="29"/>
      <c r="O22" s="36">
        <f>I22*0.21</f>
        <v>0</v>
      </c>
      <c r="P22">
        <v>3</v>
      </c>
    </row>
    <row r="23">
      <c r="A23" s="29" t="s">
        <v>34</v>
      </c>
      <c r="B23" s="37"/>
      <c r="C23" s="38"/>
      <c r="D23" s="38"/>
      <c r="E23" s="39" t="s">
        <v>31</v>
      </c>
      <c r="F23" s="38"/>
      <c r="G23" s="38"/>
      <c r="H23" s="38"/>
      <c r="I23" s="38"/>
      <c r="J23" s="40"/>
    </row>
    <row r="24">
      <c r="A24" s="29" t="s">
        <v>35</v>
      </c>
      <c r="B24" s="37"/>
      <c r="C24" s="38"/>
      <c r="D24" s="38"/>
      <c r="E24" s="41" t="s">
        <v>585</v>
      </c>
      <c r="F24" s="38"/>
      <c r="G24" s="38"/>
      <c r="H24" s="38"/>
      <c r="I24" s="38"/>
      <c r="J24" s="40"/>
    </row>
    <row r="25" ht="90">
      <c r="A25" s="29" t="s">
        <v>37</v>
      </c>
      <c r="B25" s="37"/>
      <c r="C25" s="38"/>
      <c r="D25" s="38"/>
      <c r="E25" s="31" t="s">
        <v>576</v>
      </c>
      <c r="F25" s="38"/>
      <c r="G25" s="38"/>
      <c r="H25" s="38"/>
      <c r="I25" s="38"/>
      <c r="J25" s="40"/>
    </row>
    <row r="26">
      <c r="A26" s="29" t="s">
        <v>29</v>
      </c>
      <c r="B26" s="29">
        <v>6</v>
      </c>
      <c r="C26" s="30" t="s">
        <v>586</v>
      </c>
      <c r="D26" s="29" t="s">
        <v>31</v>
      </c>
      <c r="E26" s="31" t="s">
        <v>587</v>
      </c>
      <c r="F26" s="32" t="s">
        <v>147</v>
      </c>
      <c r="G26" s="33">
        <v>2</v>
      </c>
      <c r="H26" s="34">
        <v>0</v>
      </c>
      <c r="I26" s="35">
        <f>ROUND(G26*H26,P4)</f>
        <v>0</v>
      </c>
      <c r="J26" s="29"/>
      <c r="O26" s="36">
        <f>I26*0.21</f>
        <v>0</v>
      </c>
      <c r="P26">
        <v>3</v>
      </c>
    </row>
    <row r="27">
      <c r="A27" s="29" t="s">
        <v>34</v>
      </c>
      <c r="B27" s="37"/>
      <c r="C27" s="38"/>
      <c r="D27" s="38"/>
      <c r="E27" s="39" t="s">
        <v>31</v>
      </c>
      <c r="F27" s="38"/>
      <c r="G27" s="38"/>
      <c r="H27" s="38"/>
      <c r="I27" s="38"/>
      <c r="J27" s="40"/>
    </row>
    <row r="28">
      <c r="A28" s="29" t="s">
        <v>35</v>
      </c>
      <c r="B28" s="37"/>
      <c r="C28" s="38"/>
      <c r="D28" s="38"/>
      <c r="E28" s="41" t="s">
        <v>585</v>
      </c>
      <c r="F28" s="38"/>
      <c r="G28" s="38"/>
      <c r="H28" s="38"/>
      <c r="I28" s="38"/>
      <c r="J28" s="40"/>
    </row>
    <row r="29" ht="75">
      <c r="A29" s="29" t="s">
        <v>37</v>
      </c>
      <c r="B29" s="37"/>
      <c r="C29" s="38"/>
      <c r="D29" s="38"/>
      <c r="E29" s="31" t="s">
        <v>212</v>
      </c>
      <c r="F29" s="38"/>
      <c r="G29" s="38"/>
      <c r="H29" s="38"/>
      <c r="I29" s="38"/>
      <c r="J29" s="40"/>
    </row>
    <row r="30">
      <c r="A30" s="29" t="s">
        <v>29</v>
      </c>
      <c r="B30" s="29">
        <v>7</v>
      </c>
      <c r="C30" s="30" t="s">
        <v>588</v>
      </c>
      <c r="D30" s="29" t="s">
        <v>31</v>
      </c>
      <c r="E30" s="31" t="s">
        <v>589</v>
      </c>
      <c r="F30" s="32" t="s">
        <v>579</v>
      </c>
      <c r="G30" s="33">
        <v>1260</v>
      </c>
      <c r="H30" s="34">
        <v>0</v>
      </c>
      <c r="I30" s="35">
        <f>ROUND(G30*H30,P4)</f>
        <v>0</v>
      </c>
      <c r="J30" s="29"/>
      <c r="O30" s="36">
        <f>I30*0.21</f>
        <v>0</v>
      </c>
      <c r="P30">
        <v>3</v>
      </c>
    </row>
    <row r="31">
      <c r="A31" s="29" t="s">
        <v>34</v>
      </c>
      <c r="B31" s="37"/>
      <c r="C31" s="38"/>
      <c r="D31" s="38"/>
      <c r="E31" s="31" t="s">
        <v>580</v>
      </c>
      <c r="F31" s="38"/>
      <c r="G31" s="38"/>
      <c r="H31" s="38"/>
      <c r="I31" s="38"/>
      <c r="J31" s="40"/>
    </row>
    <row r="32">
      <c r="A32" s="29" t="s">
        <v>35</v>
      </c>
      <c r="B32" s="37"/>
      <c r="C32" s="38"/>
      <c r="D32" s="38"/>
      <c r="E32" s="41" t="s">
        <v>590</v>
      </c>
      <c r="F32" s="38"/>
      <c r="G32" s="38"/>
      <c r="H32" s="38"/>
      <c r="I32" s="38"/>
      <c r="J32" s="40"/>
    </row>
    <row r="33" ht="90">
      <c r="A33" s="29" t="s">
        <v>37</v>
      </c>
      <c r="B33" s="37"/>
      <c r="C33" s="38"/>
      <c r="D33" s="38"/>
      <c r="E33" s="31" t="s">
        <v>582</v>
      </c>
      <c r="F33" s="38"/>
      <c r="G33" s="38"/>
      <c r="H33" s="38"/>
      <c r="I33" s="38"/>
      <c r="J33" s="40"/>
    </row>
    <row r="34" ht="30">
      <c r="A34" s="29" t="s">
        <v>29</v>
      </c>
      <c r="B34" s="29">
        <v>8</v>
      </c>
      <c r="C34" s="30" t="s">
        <v>591</v>
      </c>
      <c r="D34" s="29" t="s">
        <v>31</v>
      </c>
      <c r="E34" s="31" t="s">
        <v>592</v>
      </c>
      <c r="F34" s="32" t="s">
        <v>147</v>
      </c>
      <c r="G34" s="33">
        <v>10</v>
      </c>
      <c r="H34" s="34">
        <v>0</v>
      </c>
      <c r="I34" s="35">
        <f>ROUND(G34*H34,P4)</f>
        <v>0</v>
      </c>
      <c r="J34" s="29"/>
      <c r="O34" s="36">
        <f>I34*0.21</f>
        <v>0</v>
      </c>
      <c r="P34">
        <v>3</v>
      </c>
    </row>
    <row r="35">
      <c r="A35" s="29" t="s">
        <v>34</v>
      </c>
      <c r="B35" s="37"/>
      <c r="C35" s="38"/>
      <c r="D35" s="38"/>
      <c r="E35" s="39" t="s">
        <v>31</v>
      </c>
      <c r="F35" s="38"/>
      <c r="G35" s="38"/>
      <c r="H35" s="38"/>
      <c r="I35" s="38"/>
      <c r="J35" s="40"/>
    </row>
    <row r="36" ht="45">
      <c r="A36" s="29" t="s">
        <v>35</v>
      </c>
      <c r="B36" s="37"/>
      <c r="C36" s="38"/>
      <c r="D36" s="38"/>
      <c r="E36" s="41" t="s">
        <v>593</v>
      </c>
      <c r="F36" s="38"/>
      <c r="G36" s="38"/>
      <c r="H36" s="38"/>
      <c r="I36" s="38"/>
      <c r="J36" s="40"/>
    </row>
    <row r="37" ht="90">
      <c r="A37" s="29" t="s">
        <v>37</v>
      </c>
      <c r="B37" s="37"/>
      <c r="C37" s="38"/>
      <c r="D37" s="38"/>
      <c r="E37" s="31" t="s">
        <v>576</v>
      </c>
      <c r="F37" s="38"/>
      <c r="G37" s="38"/>
      <c r="H37" s="38"/>
      <c r="I37" s="38"/>
      <c r="J37" s="40"/>
    </row>
    <row r="38">
      <c r="A38" s="29" t="s">
        <v>29</v>
      </c>
      <c r="B38" s="29">
        <v>9</v>
      </c>
      <c r="C38" s="30" t="s">
        <v>594</v>
      </c>
      <c r="D38" s="29" t="s">
        <v>31</v>
      </c>
      <c r="E38" s="31" t="s">
        <v>595</v>
      </c>
      <c r="F38" s="32" t="s">
        <v>147</v>
      </c>
      <c r="G38" s="33">
        <v>10</v>
      </c>
      <c r="H38" s="34">
        <v>0</v>
      </c>
      <c r="I38" s="35">
        <f>ROUND(G38*H38,P4)</f>
        <v>0</v>
      </c>
      <c r="J38" s="29"/>
      <c r="O38" s="36">
        <f>I38*0.21</f>
        <v>0</v>
      </c>
      <c r="P38">
        <v>3</v>
      </c>
    </row>
    <row r="39">
      <c r="A39" s="29" t="s">
        <v>34</v>
      </c>
      <c r="B39" s="37"/>
      <c r="C39" s="38"/>
      <c r="D39" s="38"/>
      <c r="E39" s="39" t="s">
        <v>31</v>
      </c>
      <c r="F39" s="38"/>
      <c r="G39" s="38"/>
      <c r="H39" s="38"/>
      <c r="I39" s="38"/>
      <c r="J39" s="40"/>
    </row>
    <row r="40" ht="45">
      <c r="A40" s="29" t="s">
        <v>35</v>
      </c>
      <c r="B40" s="37"/>
      <c r="C40" s="38"/>
      <c r="D40" s="38"/>
      <c r="E40" s="41" t="s">
        <v>593</v>
      </c>
      <c r="F40" s="38"/>
      <c r="G40" s="38"/>
      <c r="H40" s="38"/>
      <c r="I40" s="38"/>
      <c r="J40" s="40"/>
    </row>
    <row r="41" ht="75">
      <c r="A41" s="29" t="s">
        <v>37</v>
      </c>
      <c r="B41" s="37"/>
      <c r="C41" s="38"/>
      <c r="D41" s="38"/>
      <c r="E41" s="31" t="s">
        <v>212</v>
      </c>
      <c r="F41" s="38"/>
      <c r="G41" s="38"/>
      <c r="H41" s="38"/>
      <c r="I41" s="38"/>
      <c r="J41" s="40"/>
    </row>
    <row r="42">
      <c r="A42" s="29" t="s">
        <v>29</v>
      </c>
      <c r="B42" s="29">
        <v>10</v>
      </c>
      <c r="C42" s="30" t="s">
        <v>596</v>
      </c>
      <c r="D42" s="29" t="s">
        <v>31</v>
      </c>
      <c r="E42" s="31" t="s">
        <v>597</v>
      </c>
      <c r="F42" s="32" t="s">
        <v>579</v>
      </c>
      <c r="G42" s="33">
        <v>6300</v>
      </c>
      <c r="H42" s="34">
        <v>0</v>
      </c>
      <c r="I42" s="35">
        <f>ROUND(G42*H42,P4)</f>
        <v>0</v>
      </c>
      <c r="J42" s="29"/>
      <c r="O42" s="36">
        <f>I42*0.21</f>
        <v>0</v>
      </c>
      <c r="P42">
        <v>3</v>
      </c>
    </row>
    <row r="43">
      <c r="A43" s="29" t="s">
        <v>34</v>
      </c>
      <c r="B43" s="37"/>
      <c r="C43" s="38"/>
      <c r="D43" s="38"/>
      <c r="E43" s="31" t="s">
        <v>580</v>
      </c>
      <c r="F43" s="38"/>
      <c r="G43" s="38"/>
      <c r="H43" s="38"/>
      <c r="I43" s="38"/>
      <c r="J43" s="40"/>
    </row>
    <row r="44">
      <c r="A44" s="29" t="s">
        <v>35</v>
      </c>
      <c r="B44" s="37"/>
      <c r="C44" s="38"/>
      <c r="D44" s="38"/>
      <c r="E44" s="41" t="s">
        <v>598</v>
      </c>
      <c r="F44" s="38"/>
      <c r="G44" s="38"/>
      <c r="H44" s="38"/>
      <c r="I44" s="38"/>
      <c r="J44" s="40"/>
    </row>
    <row r="45" ht="90">
      <c r="A45" s="29" t="s">
        <v>37</v>
      </c>
      <c r="B45" s="37"/>
      <c r="C45" s="38"/>
      <c r="D45" s="38"/>
      <c r="E45" s="31" t="s">
        <v>582</v>
      </c>
      <c r="F45" s="38"/>
      <c r="G45" s="38"/>
      <c r="H45" s="38"/>
      <c r="I45" s="38"/>
      <c r="J45" s="40"/>
    </row>
    <row r="46">
      <c r="A46" s="29" t="s">
        <v>29</v>
      </c>
      <c r="B46" s="29">
        <v>11</v>
      </c>
      <c r="C46" s="30" t="s">
        <v>599</v>
      </c>
      <c r="D46" s="29" t="s">
        <v>31</v>
      </c>
      <c r="E46" s="31" t="s">
        <v>600</v>
      </c>
      <c r="F46" s="32" t="s">
        <v>147</v>
      </c>
      <c r="G46" s="33">
        <v>4</v>
      </c>
      <c r="H46" s="34">
        <v>0</v>
      </c>
      <c r="I46" s="35">
        <f>ROUND(G46*H46,P4)</f>
        <v>0</v>
      </c>
      <c r="J46" s="29"/>
      <c r="O46" s="36">
        <f>I46*0.21</f>
        <v>0</v>
      </c>
      <c r="P46">
        <v>3</v>
      </c>
    </row>
    <row r="47">
      <c r="A47" s="29" t="s">
        <v>34</v>
      </c>
      <c r="B47" s="37"/>
      <c r="C47" s="38"/>
      <c r="D47" s="38"/>
      <c r="E47" s="39" t="s">
        <v>31</v>
      </c>
      <c r="F47" s="38"/>
      <c r="G47" s="38"/>
      <c r="H47" s="38"/>
      <c r="I47" s="38"/>
      <c r="J47" s="40"/>
    </row>
    <row r="48">
      <c r="A48" s="29" t="s">
        <v>35</v>
      </c>
      <c r="B48" s="37"/>
      <c r="C48" s="38"/>
      <c r="D48" s="38"/>
      <c r="E48" s="41" t="s">
        <v>431</v>
      </c>
      <c r="F48" s="38"/>
      <c r="G48" s="38"/>
      <c r="H48" s="38"/>
      <c r="I48" s="38"/>
      <c r="J48" s="40"/>
    </row>
    <row r="49" ht="135">
      <c r="A49" s="29" t="s">
        <v>37</v>
      </c>
      <c r="B49" s="37"/>
      <c r="C49" s="38"/>
      <c r="D49" s="38"/>
      <c r="E49" s="31" t="s">
        <v>601</v>
      </c>
      <c r="F49" s="38"/>
      <c r="G49" s="38"/>
      <c r="H49" s="38"/>
      <c r="I49" s="38"/>
      <c r="J49" s="40"/>
    </row>
    <row r="50">
      <c r="A50" s="29" t="s">
        <v>29</v>
      </c>
      <c r="B50" s="29">
        <v>12</v>
      </c>
      <c r="C50" s="30" t="s">
        <v>602</v>
      </c>
      <c r="D50" s="29" t="s">
        <v>31</v>
      </c>
      <c r="E50" s="31" t="s">
        <v>603</v>
      </c>
      <c r="F50" s="32" t="s">
        <v>147</v>
      </c>
      <c r="G50" s="33">
        <v>4</v>
      </c>
      <c r="H50" s="34">
        <v>0</v>
      </c>
      <c r="I50" s="35">
        <f>ROUND(G50*H50,P4)</f>
        <v>0</v>
      </c>
      <c r="J50" s="29"/>
      <c r="O50" s="36">
        <f>I50*0.21</f>
        <v>0</v>
      </c>
      <c r="P50">
        <v>3</v>
      </c>
    </row>
    <row r="51">
      <c r="A51" s="29" t="s">
        <v>34</v>
      </c>
      <c r="B51" s="37"/>
      <c r="C51" s="38"/>
      <c r="D51" s="38"/>
      <c r="E51" s="39" t="s">
        <v>31</v>
      </c>
      <c r="F51" s="38"/>
      <c r="G51" s="38"/>
      <c r="H51" s="38"/>
      <c r="I51" s="38"/>
      <c r="J51" s="40"/>
    </row>
    <row r="52">
      <c r="A52" s="29" t="s">
        <v>35</v>
      </c>
      <c r="B52" s="37"/>
      <c r="C52" s="38"/>
      <c r="D52" s="38"/>
      <c r="E52" s="41" t="s">
        <v>431</v>
      </c>
      <c r="F52" s="38"/>
      <c r="G52" s="38"/>
      <c r="H52" s="38"/>
      <c r="I52" s="38"/>
      <c r="J52" s="40"/>
    </row>
    <row r="53" ht="75">
      <c r="A53" s="29" t="s">
        <v>37</v>
      </c>
      <c r="B53" s="37"/>
      <c r="C53" s="38"/>
      <c r="D53" s="38"/>
      <c r="E53" s="31" t="s">
        <v>212</v>
      </c>
      <c r="F53" s="38"/>
      <c r="G53" s="38"/>
      <c r="H53" s="38"/>
      <c r="I53" s="38"/>
      <c r="J53" s="40"/>
    </row>
    <row r="54">
      <c r="A54" s="29" t="s">
        <v>29</v>
      </c>
      <c r="B54" s="29">
        <v>13</v>
      </c>
      <c r="C54" s="30" t="s">
        <v>604</v>
      </c>
      <c r="D54" s="29" t="s">
        <v>31</v>
      </c>
      <c r="E54" s="31" t="s">
        <v>605</v>
      </c>
      <c r="F54" s="32" t="s">
        <v>579</v>
      </c>
      <c r="G54" s="33">
        <v>2520</v>
      </c>
      <c r="H54" s="34">
        <v>0</v>
      </c>
      <c r="I54" s="35">
        <f>ROUND(G54*H54,P4)</f>
        <v>0</v>
      </c>
      <c r="J54" s="29"/>
      <c r="O54" s="36">
        <f>I54*0.21</f>
        <v>0</v>
      </c>
      <c r="P54">
        <v>3</v>
      </c>
    </row>
    <row r="55">
      <c r="A55" s="29" t="s">
        <v>34</v>
      </c>
      <c r="B55" s="37"/>
      <c r="C55" s="38"/>
      <c r="D55" s="38"/>
      <c r="E55" s="31" t="s">
        <v>580</v>
      </c>
      <c r="F55" s="38"/>
      <c r="G55" s="38"/>
      <c r="H55" s="38"/>
      <c r="I55" s="38"/>
      <c r="J55" s="40"/>
    </row>
    <row r="56">
      <c r="A56" s="29" t="s">
        <v>35</v>
      </c>
      <c r="B56" s="37"/>
      <c r="C56" s="38"/>
      <c r="D56" s="38"/>
      <c r="E56" s="41" t="s">
        <v>606</v>
      </c>
      <c r="F56" s="38"/>
      <c r="G56" s="38"/>
      <c r="H56" s="38"/>
      <c r="I56" s="38"/>
      <c r="J56" s="40"/>
    </row>
    <row r="57" ht="90">
      <c r="A57" s="29" t="s">
        <v>37</v>
      </c>
      <c r="B57" s="37"/>
      <c r="C57" s="38"/>
      <c r="D57" s="38"/>
      <c r="E57" s="31" t="s">
        <v>607</v>
      </c>
      <c r="F57" s="38"/>
      <c r="G57" s="38"/>
      <c r="H57" s="38"/>
      <c r="I57" s="38"/>
      <c r="J57" s="40"/>
    </row>
    <row r="58">
      <c r="A58" s="29" t="s">
        <v>29</v>
      </c>
      <c r="B58" s="29">
        <v>14</v>
      </c>
      <c r="C58" s="30" t="s">
        <v>608</v>
      </c>
      <c r="D58" s="29" t="s">
        <v>31</v>
      </c>
      <c r="E58" s="31" t="s">
        <v>609</v>
      </c>
      <c r="F58" s="32" t="s">
        <v>147</v>
      </c>
      <c r="G58" s="33">
        <v>1</v>
      </c>
      <c r="H58" s="34">
        <v>0</v>
      </c>
      <c r="I58" s="35">
        <f>ROUND(G58*H58,P4)</f>
        <v>0</v>
      </c>
      <c r="J58" s="29"/>
      <c r="O58" s="36">
        <f>I58*0.21</f>
        <v>0</v>
      </c>
      <c r="P58">
        <v>3</v>
      </c>
    </row>
    <row r="59">
      <c r="A59" s="29" t="s">
        <v>34</v>
      </c>
      <c r="B59" s="37"/>
      <c r="C59" s="38"/>
      <c r="D59" s="38"/>
      <c r="E59" s="39" t="s">
        <v>31</v>
      </c>
      <c r="F59" s="38"/>
      <c r="G59" s="38"/>
      <c r="H59" s="38"/>
      <c r="I59" s="38"/>
      <c r="J59" s="40"/>
    </row>
    <row r="60">
      <c r="A60" s="29" t="s">
        <v>35</v>
      </c>
      <c r="B60" s="37"/>
      <c r="C60" s="38"/>
      <c r="D60" s="38"/>
      <c r="E60" s="41" t="s">
        <v>42</v>
      </c>
      <c r="F60" s="38"/>
      <c r="G60" s="38"/>
      <c r="H60" s="38"/>
      <c r="I60" s="38"/>
      <c r="J60" s="40"/>
    </row>
    <row r="61" ht="135">
      <c r="A61" s="29" t="s">
        <v>37</v>
      </c>
      <c r="B61" s="37"/>
      <c r="C61" s="38"/>
      <c r="D61" s="38"/>
      <c r="E61" s="31" t="s">
        <v>601</v>
      </c>
      <c r="F61" s="38"/>
      <c r="G61" s="38"/>
      <c r="H61" s="38"/>
      <c r="I61" s="38"/>
      <c r="J61" s="40"/>
    </row>
    <row r="62">
      <c r="A62" s="29" t="s">
        <v>29</v>
      </c>
      <c r="B62" s="29">
        <v>15</v>
      </c>
      <c r="C62" s="30" t="s">
        <v>610</v>
      </c>
      <c r="D62" s="29" t="s">
        <v>31</v>
      </c>
      <c r="E62" s="31" t="s">
        <v>611</v>
      </c>
      <c r="F62" s="32" t="s">
        <v>147</v>
      </c>
      <c r="G62" s="33">
        <v>1</v>
      </c>
      <c r="H62" s="34">
        <v>0</v>
      </c>
      <c r="I62" s="35">
        <f>ROUND(G62*H62,P4)</f>
        <v>0</v>
      </c>
      <c r="J62" s="29"/>
      <c r="O62" s="36">
        <f>I62*0.21</f>
        <v>0</v>
      </c>
      <c r="P62">
        <v>3</v>
      </c>
    </row>
    <row r="63">
      <c r="A63" s="29" t="s">
        <v>34</v>
      </c>
      <c r="B63" s="37"/>
      <c r="C63" s="38"/>
      <c r="D63" s="38"/>
      <c r="E63" s="39" t="s">
        <v>31</v>
      </c>
      <c r="F63" s="38"/>
      <c r="G63" s="38"/>
      <c r="H63" s="38"/>
      <c r="I63" s="38"/>
      <c r="J63" s="40"/>
    </row>
    <row r="64">
      <c r="A64" s="29" t="s">
        <v>35</v>
      </c>
      <c r="B64" s="37"/>
      <c r="C64" s="38"/>
      <c r="D64" s="38"/>
      <c r="E64" s="41" t="s">
        <v>42</v>
      </c>
      <c r="F64" s="38"/>
      <c r="G64" s="38"/>
      <c r="H64" s="38"/>
      <c r="I64" s="38"/>
      <c r="J64" s="40"/>
    </row>
    <row r="65" ht="75">
      <c r="A65" s="29" t="s">
        <v>37</v>
      </c>
      <c r="B65" s="37"/>
      <c r="C65" s="38"/>
      <c r="D65" s="38"/>
      <c r="E65" s="31" t="s">
        <v>212</v>
      </c>
      <c r="F65" s="38"/>
      <c r="G65" s="38"/>
      <c r="H65" s="38"/>
      <c r="I65" s="38"/>
      <c r="J65" s="40"/>
    </row>
    <row r="66">
      <c r="A66" s="29" t="s">
        <v>29</v>
      </c>
      <c r="B66" s="29">
        <v>16</v>
      </c>
      <c r="C66" s="30" t="s">
        <v>612</v>
      </c>
      <c r="D66" s="29" t="s">
        <v>31</v>
      </c>
      <c r="E66" s="31" t="s">
        <v>613</v>
      </c>
      <c r="F66" s="32" t="s">
        <v>579</v>
      </c>
      <c r="G66" s="33">
        <v>630</v>
      </c>
      <c r="H66" s="34">
        <v>0</v>
      </c>
      <c r="I66" s="35">
        <f>ROUND(G66*H66,P4)</f>
        <v>0</v>
      </c>
      <c r="J66" s="29"/>
      <c r="O66" s="36">
        <f>I66*0.21</f>
        <v>0</v>
      </c>
      <c r="P66">
        <v>3</v>
      </c>
    </row>
    <row r="67">
      <c r="A67" s="29" t="s">
        <v>34</v>
      </c>
      <c r="B67" s="37"/>
      <c r="C67" s="38"/>
      <c r="D67" s="38"/>
      <c r="E67" s="31" t="s">
        <v>580</v>
      </c>
      <c r="F67" s="38"/>
      <c r="G67" s="38"/>
      <c r="H67" s="38"/>
      <c r="I67" s="38"/>
      <c r="J67" s="40"/>
    </row>
    <row r="68">
      <c r="A68" s="29" t="s">
        <v>35</v>
      </c>
      <c r="B68" s="37"/>
      <c r="C68" s="38"/>
      <c r="D68" s="38"/>
      <c r="E68" s="41" t="s">
        <v>614</v>
      </c>
      <c r="F68" s="38"/>
      <c r="G68" s="38"/>
      <c r="H68" s="38"/>
      <c r="I68" s="38"/>
      <c r="J68" s="40"/>
    </row>
    <row r="69" ht="90">
      <c r="A69" s="29" t="s">
        <v>37</v>
      </c>
      <c r="B69" s="37"/>
      <c r="C69" s="38"/>
      <c r="D69" s="38"/>
      <c r="E69" s="31" t="s">
        <v>607</v>
      </c>
      <c r="F69" s="38"/>
      <c r="G69" s="38"/>
      <c r="H69" s="38"/>
      <c r="I69" s="38"/>
      <c r="J69" s="40"/>
    </row>
    <row r="70">
      <c r="A70" s="29" t="s">
        <v>29</v>
      </c>
      <c r="B70" s="29">
        <v>17</v>
      </c>
      <c r="C70" s="30" t="s">
        <v>615</v>
      </c>
      <c r="D70" s="29" t="s">
        <v>31</v>
      </c>
      <c r="E70" s="31" t="s">
        <v>616</v>
      </c>
      <c r="F70" s="32" t="s">
        <v>147</v>
      </c>
      <c r="G70" s="33">
        <v>2</v>
      </c>
      <c r="H70" s="34">
        <v>0</v>
      </c>
      <c r="I70" s="35">
        <f>ROUND(G70*H70,P4)</f>
        <v>0</v>
      </c>
      <c r="J70" s="29"/>
      <c r="O70" s="36">
        <f>I70*0.21</f>
        <v>0</v>
      </c>
      <c r="P70">
        <v>3</v>
      </c>
    </row>
    <row r="71">
      <c r="A71" s="29" t="s">
        <v>34</v>
      </c>
      <c r="B71" s="37"/>
      <c r="C71" s="38"/>
      <c r="D71" s="38"/>
      <c r="E71" s="39" t="s">
        <v>31</v>
      </c>
      <c r="F71" s="38"/>
      <c r="G71" s="38"/>
      <c r="H71" s="38"/>
      <c r="I71" s="38"/>
      <c r="J71" s="40"/>
    </row>
    <row r="72">
      <c r="A72" s="29" t="s">
        <v>35</v>
      </c>
      <c r="B72" s="37"/>
      <c r="C72" s="38"/>
      <c r="D72" s="38"/>
      <c r="E72" s="41" t="s">
        <v>617</v>
      </c>
      <c r="F72" s="38"/>
      <c r="G72" s="38"/>
      <c r="H72" s="38"/>
      <c r="I72" s="38"/>
      <c r="J72" s="40"/>
    </row>
    <row r="73" ht="120">
      <c r="A73" s="29" t="s">
        <v>37</v>
      </c>
      <c r="B73" s="37"/>
      <c r="C73" s="38"/>
      <c r="D73" s="38"/>
      <c r="E73" s="31" t="s">
        <v>618</v>
      </c>
      <c r="F73" s="38"/>
      <c r="G73" s="38"/>
      <c r="H73" s="38"/>
      <c r="I73" s="38"/>
      <c r="J73" s="40"/>
    </row>
    <row r="74">
      <c r="A74" s="29" t="s">
        <v>29</v>
      </c>
      <c r="B74" s="29">
        <v>18</v>
      </c>
      <c r="C74" s="30" t="s">
        <v>619</v>
      </c>
      <c r="D74" s="29" t="s">
        <v>31</v>
      </c>
      <c r="E74" s="31" t="s">
        <v>620</v>
      </c>
      <c r="F74" s="32" t="s">
        <v>147</v>
      </c>
      <c r="G74" s="33">
        <v>2</v>
      </c>
      <c r="H74" s="34">
        <v>0</v>
      </c>
      <c r="I74" s="35">
        <f>ROUND(G74*H74,P4)</f>
        <v>0</v>
      </c>
      <c r="J74" s="29"/>
      <c r="O74" s="36">
        <f>I74*0.21</f>
        <v>0</v>
      </c>
      <c r="P74">
        <v>3</v>
      </c>
    </row>
    <row r="75">
      <c r="A75" s="29" t="s">
        <v>34</v>
      </c>
      <c r="B75" s="37"/>
      <c r="C75" s="38"/>
      <c r="D75" s="38"/>
      <c r="E75" s="39" t="s">
        <v>31</v>
      </c>
      <c r="F75" s="38"/>
      <c r="G75" s="38"/>
      <c r="H75" s="38"/>
      <c r="I75" s="38"/>
      <c r="J75" s="40"/>
    </row>
    <row r="76">
      <c r="A76" s="29" t="s">
        <v>35</v>
      </c>
      <c r="B76" s="37"/>
      <c r="C76" s="38"/>
      <c r="D76" s="38"/>
      <c r="E76" s="41" t="s">
        <v>617</v>
      </c>
      <c r="F76" s="38"/>
      <c r="G76" s="38"/>
      <c r="H76" s="38"/>
      <c r="I76" s="38"/>
      <c r="J76" s="40"/>
    </row>
    <row r="77" ht="75">
      <c r="A77" s="29" t="s">
        <v>37</v>
      </c>
      <c r="B77" s="37"/>
      <c r="C77" s="38"/>
      <c r="D77" s="38"/>
      <c r="E77" s="31" t="s">
        <v>212</v>
      </c>
      <c r="F77" s="38"/>
      <c r="G77" s="38"/>
      <c r="H77" s="38"/>
      <c r="I77" s="38"/>
      <c r="J77" s="40"/>
    </row>
    <row r="78">
      <c r="A78" s="29" t="s">
        <v>29</v>
      </c>
      <c r="B78" s="29">
        <v>19</v>
      </c>
      <c r="C78" s="30" t="s">
        <v>621</v>
      </c>
      <c r="D78" s="29" t="s">
        <v>31</v>
      </c>
      <c r="E78" s="31" t="s">
        <v>622</v>
      </c>
      <c r="F78" s="32" t="s">
        <v>579</v>
      </c>
      <c r="G78" s="33">
        <v>1260</v>
      </c>
      <c r="H78" s="34">
        <v>0</v>
      </c>
      <c r="I78" s="35">
        <f>ROUND(G78*H78,P4)</f>
        <v>0</v>
      </c>
      <c r="J78" s="29"/>
      <c r="O78" s="36">
        <f>I78*0.21</f>
        <v>0</v>
      </c>
      <c r="P78">
        <v>3</v>
      </c>
    </row>
    <row r="79">
      <c r="A79" s="29" t="s">
        <v>34</v>
      </c>
      <c r="B79" s="37"/>
      <c r="C79" s="38"/>
      <c r="D79" s="38"/>
      <c r="E79" s="31" t="s">
        <v>580</v>
      </c>
      <c r="F79" s="38"/>
      <c r="G79" s="38"/>
      <c r="H79" s="38"/>
      <c r="I79" s="38"/>
      <c r="J79" s="40"/>
    </row>
    <row r="80">
      <c r="A80" s="29" t="s">
        <v>35</v>
      </c>
      <c r="B80" s="37"/>
      <c r="C80" s="38"/>
      <c r="D80" s="38"/>
      <c r="E80" s="41" t="s">
        <v>623</v>
      </c>
      <c r="F80" s="38"/>
      <c r="G80" s="38"/>
      <c r="H80" s="38"/>
      <c r="I80" s="38"/>
      <c r="J80" s="40"/>
    </row>
    <row r="81" ht="90">
      <c r="A81" s="29" t="s">
        <v>37</v>
      </c>
      <c r="B81" s="37"/>
      <c r="C81" s="38"/>
      <c r="D81" s="38"/>
      <c r="E81" s="31" t="s">
        <v>607</v>
      </c>
      <c r="F81" s="38"/>
      <c r="G81" s="38"/>
      <c r="H81" s="38"/>
      <c r="I81" s="38"/>
      <c r="J81" s="40"/>
    </row>
    <row r="82" ht="30">
      <c r="A82" s="29" t="s">
        <v>29</v>
      </c>
      <c r="B82" s="29">
        <v>20</v>
      </c>
      <c r="C82" s="30" t="s">
        <v>624</v>
      </c>
      <c r="D82" s="29" t="s">
        <v>31</v>
      </c>
      <c r="E82" s="31" t="s">
        <v>625</v>
      </c>
      <c r="F82" s="32" t="s">
        <v>147</v>
      </c>
      <c r="G82" s="33">
        <v>84</v>
      </c>
      <c r="H82" s="34">
        <v>0</v>
      </c>
      <c r="I82" s="35">
        <f>ROUND(G82*H82,P4)</f>
        <v>0</v>
      </c>
      <c r="J82" s="29"/>
      <c r="O82" s="36">
        <f>I82*0.21</f>
        <v>0</v>
      </c>
      <c r="P82">
        <v>3</v>
      </c>
    </row>
    <row r="83">
      <c r="A83" s="29" t="s">
        <v>34</v>
      </c>
      <c r="B83" s="37"/>
      <c r="C83" s="38"/>
      <c r="D83" s="38"/>
      <c r="E83" s="31" t="s">
        <v>626</v>
      </c>
      <c r="F83" s="38"/>
      <c r="G83" s="38"/>
      <c r="H83" s="38"/>
      <c r="I83" s="38"/>
      <c r="J83" s="40"/>
    </row>
    <row r="84" ht="120">
      <c r="A84" s="29" t="s">
        <v>35</v>
      </c>
      <c r="B84" s="37"/>
      <c r="C84" s="38"/>
      <c r="D84" s="38"/>
      <c r="E84" s="41" t="s">
        <v>627</v>
      </c>
      <c r="F84" s="38"/>
      <c r="G84" s="38"/>
      <c r="H84" s="38"/>
      <c r="I84" s="38"/>
      <c r="J84" s="40"/>
    </row>
    <row r="85" ht="120">
      <c r="A85" s="29" t="s">
        <v>37</v>
      </c>
      <c r="B85" s="37"/>
      <c r="C85" s="38"/>
      <c r="D85" s="38"/>
      <c r="E85" s="31" t="s">
        <v>618</v>
      </c>
      <c r="F85" s="38"/>
      <c r="G85" s="38"/>
      <c r="H85" s="38"/>
      <c r="I85" s="38"/>
      <c r="J85" s="40"/>
    </row>
    <row r="86">
      <c r="A86" s="29" t="s">
        <v>29</v>
      </c>
      <c r="B86" s="29">
        <v>21</v>
      </c>
      <c r="C86" s="30" t="s">
        <v>628</v>
      </c>
      <c r="D86" s="29" t="s">
        <v>31</v>
      </c>
      <c r="E86" s="31" t="s">
        <v>629</v>
      </c>
      <c r="F86" s="32" t="s">
        <v>147</v>
      </c>
      <c r="G86" s="33">
        <v>84</v>
      </c>
      <c r="H86" s="34">
        <v>0</v>
      </c>
      <c r="I86" s="35">
        <f>ROUND(G86*H86,P4)</f>
        <v>0</v>
      </c>
      <c r="J86" s="29"/>
      <c r="O86" s="36">
        <f>I86*0.21</f>
        <v>0</v>
      </c>
      <c r="P86">
        <v>3</v>
      </c>
    </row>
    <row r="87">
      <c r="A87" s="29" t="s">
        <v>34</v>
      </c>
      <c r="B87" s="37"/>
      <c r="C87" s="38"/>
      <c r="D87" s="38"/>
      <c r="E87" s="39" t="s">
        <v>31</v>
      </c>
      <c r="F87" s="38"/>
      <c r="G87" s="38"/>
      <c r="H87" s="38"/>
      <c r="I87" s="38"/>
      <c r="J87" s="40"/>
    </row>
    <row r="88" ht="120">
      <c r="A88" s="29" t="s">
        <v>35</v>
      </c>
      <c r="B88" s="37"/>
      <c r="C88" s="38"/>
      <c r="D88" s="38"/>
      <c r="E88" s="41" t="s">
        <v>627</v>
      </c>
      <c r="F88" s="38"/>
      <c r="G88" s="38"/>
      <c r="H88" s="38"/>
      <c r="I88" s="38"/>
      <c r="J88" s="40"/>
    </row>
    <row r="89" ht="75">
      <c r="A89" s="29" t="s">
        <v>37</v>
      </c>
      <c r="B89" s="37"/>
      <c r="C89" s="38"/>
      <c r="D89" s="38"/>
      <c r="E89" s="31" t="s">
        <v>212</v>
      </c>
      <c r="F89" s="38"/>
      <c r="G89" s="38"/>
      <c r="H89" s="38"/>
      <c r="I89" s="38"/>
      <c r="J89" s="40"/>
    </row>
    <row r="90">
      <c r="A90" s="29" t="s">
        <v>29</v>
      </c>
      <c r="B90" s="29">
        <v>22</v>
      </c>
      <c r="C90" s="30" t="s">
        <v>630</v>
      </c>
      <c r="D90" s="29" t="s">
        <v>31</v>
      </c>
      <c r="E90" s="31" t="s">
        <v>631</v>
      </c>
      <c r="F90" s="32" t="s">
        <v>579</v>
      </c>
      <c r="G90" s="33">
        <v>52920</v>
      </c>
      <c r="H90" s="34">
        <v>0</v>
      </c>
      <c r="I90" s="35">
        <f>ROUND(G90*H90,P4)</f>
        <v>0</v>
      </c>
      <c r="J90" s="29"/>
      <c r="O90" s="36">
        <f>I90*0.21</f>
        <v>0</v>
      </c>
      <c r="P90">
        <v>3</v>
      </c>
    </row>
    <row r="91">
      <c r="A91" s="29" t="s">
        <v>34</v>
      </c>
      <c r="B91" s="37"/>
      <c r="C91" s="38"/>
      <c r="D91" s="38"/>
      <c r="E91" s="31" t="s">
        <v>580</v>
      </c>
      <c r="F91" s="38"/>
      <c r="G91" s="38"/>
      <c r="H91" s="38"/>
      <c r="I91" s="38"/>
      <c r="J91" s="40"/>
    </row>
    <row r="92">
      <c r="A92" s="29" t="s">
        <v>35</v>
      </c>
      <c r="B92" s="37"/>
      <c r="C92" s="38"/>
      <c r="D92" s="38"/>
      <c r="E92" s="41" t="s">
        <v>632</v>
      </c>
      <c r="F92" s="38"/>
      <c r="G92" s="38"/>
      <c r="H92" s="38"/>
      <c r="I92" s="38"/>
      <c r="J92" s="40"/>
    </row>
    <row r="93" ht="105">
      <c r="A93" s="29" t="s">
        <v>37</v>
      </c>
      <c r="B93" s="37"/>
      <c r="C93" s="38"/>
      <c r="D93" s="38"/>
      <c r="E93" s="31" t="s">
        <v>633</v>
      </c>
      <c r="F93" s="38"/>
      <c r="G93" s="38"/>
      <c r="H93" s="38"/>
      <c r="I93" s="38"/>
      <c r="J93" s="40"/>
    </row>
    <row r="94">
      <c r="A94" s="29" t="s">
        <v>29</v>
      </c>
      <c r="B94" s="29">
        <v>23</v>
      </c>
      <c r="C94" s="30" t="s">
        <v>634</v>
      </c>
      <c r="D94" s="29" t="s">
        <v>31</v>
      </c>
      <c r="E94" s="31" t="s">
        <v>635</v>
      </c>
      <c r="F94" s="32" t="s">
        <v>147</v>
      </c>
      <c r="G94" s="33">
        <v>46</v>
      </c>
      <c r="H94" s="34">
        <v>0</v>
      </c>
      <c r="I94" s="35">
        <f>ROUND(G94*H94,P4)</f>
        <v>0</v>
      </c>
      <c r="J94" s="29"/>
      <c r="O94" s="36">
        <f>I94*0.21</f>
        <v>0</v>
      </c>
      <c r="P94">
        <v>3</v>
      </c>
    </row>
    <row r="95">
      <c r="A95" s="29" t="s">
        <v>34</v>
      </c>
      <c r="B95" s="37"/>
      <c r="C95" s="38"/>
      <c r="D95" s="38"/>
      <c r="E95" s="39" t="s">
        <v>31</v>
      </c>
      <c r="F95" s="38"/>
      <c r="G95" s="38"/>
      <c r="H95" s="38"/>
      <c r="I95" s="38"/>
      <c r="J95" s="40"/>
    </row>
    <row r="96" ht="120">
      <c r="A96" s="29" t="s">
        <v>35</v>
      </c>
      <c r="B96" s="37"/>
      <c r="C96" s="38"/>
      <c r="D96" s="38"/>
      <c r="E96" s="41" t="s">
        <v>636</v>
      </c>
      <c r="F96" s="38"/>
      <c r="G96" s="38"/>
      <c r="H96" s="38"/>
      <c r="I96" s="38"/>
      <c r="J96" s="40"/>
    </row>
    <row r="97" ht="90">
      <c r="A97" s="29" t="s">
        <v>37</v>
      </c>
      <c r="B97" s="37"/>
      <c r="C97" s="38"/>
      <c r="D97" s="38"/>
      <c r="E97" s="31" t="s">
        <v>637</v>
      </c>
      <c r="F97" s="38"/>
      <c r="G97" s="38"/>
      <c r="H97" s="38"/>
      <c r="I97" s="38"/>
      <c r="J97" s="40"/>
    </row>
    <row r="98">
      <c r="A98" s="29" t="s">
        <v>29</v>
      </c>
      <c r="B98" s="29">
        <v>24</v>
      </c>
      <c r="C98" s="30" t="s">
        <v>638</v>
      </c>
      <c r="D98" s="29" t="s">
        <v>31</v>
      </c>
      <c r="E98" s="31" t="s">
        <v>639</v>
      </c>
      <c r="F98" s="32" t="s">
        <v>147</v>
      </c>
      <c r="G98" s="33">
        <v>46</v>
      </c>
      <c r="H98" s="34">
        <v>0</v>
      </c>
      <c r="I98" s="35">
        <f>ROUND(G98*H98,P4)</f>
        <v>0</v>
      </c>
      <c r="J98" s="29"/>
      <c r="O98" s="36">
        <f>I98*0.21</f>
        <v>0</v>
      </c>
      <c r="P98">
        <v>3</v>
      </c>
    </row>
    <row r="99">
      <c r="A99" s="29" t="s">
        <v>34</v>
      </c>
      <c r="B99" s="37"/>
      <c r="C99" s="38"/>
      <c r="D99" s="38"/>
      <c r="E99" s="39" t="s">
        <v>31</v>
      </c>
      <c r="F99" s="38"/>
      <c r="G99" s="38"/>
      <c r="H99" s="38"/>
      <c r="I99" s="38"/>
      <c r="J99" s="40"/>
    </row>
    <row r="100" ht="120">
      <c r="A100" s="29" t="s">
        <v>35</v>
      </c>
      <c r="B100" s="37"/>
      <c r="C100" s="38"/>
      <c r="D100" s="38"/>
      <c r="E100" s="41" t="s">
        <v>636</v>
      </c>
      <c r="F100" s="38"/>
      <c r="G100" s="38"/>
      <c r="H100" s="38"/>
      <c r="I100" s="38"/>
      <c r="J100" s="40"/>
    </row>
    <row r="101" ht="75">
      <c r="A101" s="29" t="s">
        <v>37</v>
      </c>
      <c r="B101" s="37"/>
      <c r="C101" s="38"/>
      <c r="D101" s="38"/>
      <c r="E101" s="31" t="s">
        <v>212</v>
      </c>
      <c r="F101" s="38"/>
      <c r="G101" s="38"/>
      <c r="H101" s="38"/>
      <c r="I101" s="38"/>
      <c r="J101" s="40"/>
    </row>
    <row r="102">
      <c r="A102" s="29" t="s">
        <v>29</v>
      </c>
      <c r="B102" s="29">
        <v>25</v>
      </c>
      <c r="C102" s="30" t="s">
        <v>640</v>
      </c>
      <c r="D102" s="29" t="s">
        <v>31</v>
      </c>
      <c r="E102" s="31" t="s">
        <v>641</v>
      </c>
      <c r="F102" s="32" t="s">
        <v>579</v>
      </c>
      <c r="G102" s="33">
        <v>28980</v>
      </c>
      <c r="H102" s="34">
        <v>0</v>
      </c>
      <c r="I102" s="35">
        <f>ROUND(G102*H102,P4)</f>
        <v>0</v>
      </c>
      <c r="J102" s="29"/>
      <c r="O102" s="36">
        <f>I102*0.21</f>
        <v>0</v>
      </c>
      <c r="P102">
        <v>3</v>
      </c>
    </row>
    <row r="103">
      <c r="A103" s="29" t="s">
        <v>34</v>
      </c>
      <c r="B103" s="37"/>
      <c r="C103" s="38"/>
      <c r="D103" s="38"/>
      <c r="E103" s="31" t="s">
        <v>580</v>
      </c>
      <c r="F103" s="38"/>
      <c r="G103" s="38"/>
      <c r="H103" s="38"/>
      <c r="I103" s="38"/>
      <c r="J103" s="40"/>
    </row>
    <row r="104">
      <c r="A104" s="29" t="s">
        <v>35</v>
      </c>
      <c r="B104" s="37"/>
      <c r="C104" s="38"/>
      <c r="D104" s="38"/>
      <c r="E104" s="41" t="s">
        <v>642</v>
      </c>
      <c r="F104" s="38"/>
      <c r="G104" s="38"/>
      <c r="H104" s="38"/>
      <c r="I104" s="38"/>
      <c r="J104" s="40"/>
    </row>
    <row r="105" ht="90">
      <c r="A105" s="29" t="s">
        <v>37</v>
      </c>
      <c r="B105" s="42"/>
      <c r="C105" s="43"/>
      <c r="D105" s="43"/>
      <c r="E105" s="31" t="s">
        <v>643</v>
      </c>
      <c r="F105" s="43"/>
      <c r="G105" s="43"/>
      <c r="H105" s="43"/>
      <c r="I105" s="43"/>
      <c r="J105" s="44"/>
    </row>
  </sheetData>
  <sheetProtection sheet="1" objects="1" scenarios="1" spinCount="100000" saltValue="uLGYF+laKXM9jxn9x9jJsKP+9Whq2Eqnx4mv5HfypyoLCVUkY3K1XDf7hnjitLDPD5cIcFzU8+N7iKqqBHcInA==" hashValue="9dMB5sKCP3ogIyVp6bEzK86WorIotpiD5KWvJTeUUBFlV1TKibP3bcHHl1I6vwMpA960RhBcw4Td+k0umOR7bg==" algorithmName="SHA-512" password="C7E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2026-02-04T05:41:30Z</dcterms:created>
  <dcterms:modified xsi:type="dcterms:W3CDTF">2026-02-04T05:41:33Z</dcterms:modified>
</cp:coreProperties>
</file>